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/>
  </bookViews>
  <sheets>
    <sheet name="План комплектования" sheetId="1" r:id="rId1"/>
  </sheets>
  <definedNames>
    <definedName name="_xlnm.Print_Area" localSheetId="0">'План комплектования'!$A$1:$M$77</definedName>
  </definedNames>
  <calcPr calcId="191029"/>
</workbook>
</file>

<file path=xl/calcChain.xml><?xml version="1.0" encoding="utf-8"?>
<calcChain xmlns="http://schemas.openxmlformats.org/spreadsheetml/2006/main">
  <c r="E48" i="1" l="1"/>
  <c r="E49" i="1"/>
  <c r="M49" i="1" s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47" i="1"/>
  <c r="E43" i="1"/>
  <c r="E44" i="1"/>
  <c r="E42" i="1"/>
  <c r="E30" i="1"/>
  <c r="E31" i="1"/>
  <c r="M31" i="1" s="1"/>
  <c r="E32" i="1"/>
  <c r="E33" i="1"/>
  <c r="E34" i="1"/>
  <c r="E35" i="1"/>
  <c r="M35" i="1" s="1"/>
  <c r="E36" i="1"/>
  <c r="M36" i="1" s="1"/>
  <c r="E37" i="1"/>
  <c r="M37" i="1" s="1"/>
  <c r="E38" i="1"/>
  <c r="M38" i="1" s="1"/>
  <c r="E39" i="1"/>
  <c r="M39" i="1" s="1"/>
  <c r="E29" i="1"/>
  <c r="E24" i="1"/>
  <c r="E25" i="1"/>
  <c r="M25" i="1" s="1"/>
  <c r="E26" i="1"/>
  <c r="E23" i="1"/>
  <c r="E9" i="1"/>
  <c r="E10" i="1"/>
  <c r="E11" i="1"/>
  <c r="E12" i="1"/>
  <c r="E13" i="1"/>
  <c r="E14" i="1"/>
  <c r="E15" i="1"/>
  <c r="E16" i="1"/>
  <c r="E17" i="1"/>
  <c r="M17" i="1" s="1"/>
  <c r="E18" i="1"/>
  <c r="M18" i="1" s="1"/>
  <c r="E19" i="1"/>
  <c r="M19" i="1" s="1"/>
  <c r="E20" i="1"/>
  <c r="M20" i="1" s="1"/>
  <c r="E8" i="1"/>
  <c r="M32" i="1"/>
  <c r="M33" i="1"/>
  <c r="F76" i="1"/>
  <c r="M48" i="1"/>
  <c r="M50" i="1"/>
  <c r="M51" i="1"/>
  <c r="M52" i="1"/>
  <c r="M53" i="1"/>
  <c r="M54" i="1"/>
  <c r="M55" i="1"/>
  <c r="M56" i="1"/>
  <c r="M57" i="1"/>
  <c r="M58" i="1"/>
  <c r="M59" i="1"/>
  <c r="M60" i="1"/>
  <c r="M74" i="1"/>
  <c r="M69" i="1"/>
  <c r="M68" i="1"/>
  <c r="M67" i="1"/>
  <c r="M65" i="1"/>
  <c r="M62" i="1"/>
  <c r="M34" i="1"/>
  <c r="M11" i="1"/>
  <c r="M12" i="1"/>
  <c r="M13" i="1"/>
  <c r="M14" i="1"/>
  <c r="E76" i="1" l="1"/>
  <c r="M47" i="1"/>
  <c r="L76" i="1"/>
  <c r="K76" i="1"/>
  <c r="J76" i="1"/>
  <c r="I76" i="1"/>
  <c r="H76" i="1"/>
  <c r="G76" i="1"/>
  <c r="M75" i="1"/>
  <c r="M73" i="1"/>
  <c r="M72" i="1"/>
  <c r="M71" i="1"/>
  <c r="M70" i="1"/>
  <c r="M66" i="1"/>
  <c r="M64" i="1"/>
  <c r="M63" i="1"/>
  <c r="M61" i="1"/>
  <c r="L45" i="1"/>
  <c r="K45" i="1"/>
  <c r="J45" i="1"/>
  <c r="I45" i="1"/>
  <c r="H45" i="1"/>
  <c r="G45" i="1"/>
  <c r="F45" i="1"/>
  <c r="M44" i="1"/>
  <c r="M43" i="1"/>
  <c r="L40" i="1"/>
  <c r="K40" i="1"/>
  <c r="J40" i="1"/>
  <c r="I40" i="1"/>
  <c r="H40" i="1"/>
  <c r="G40" i="1"/>
  <c r="F40" i="1"/>
  <c r="M30" i="1"/>
  <c r="M29" i="1"/>
  <c r="L27" i="1"/>
  <c r="K27" i="1"/>
  <c r="J27" i="1"/>
  <c r="I27" i="1"/>
  <c r="H27" i="1"/>
  <c r="G27" i="1"/>
  <c r="F27" i="1"/>
  <c r="M26" i="1"/>
  <c r="M24" i="1"/>
  <c r="E27" i="1"/>
  <c r="L21" i="1"/>
  <c r="K21" i="1"/>
  <c r="J21" i="1"/>
  <c r="I21" i="1"/>
  <c r="H21" i="1"/>
  <c r="G21" i="1"/>
  <c r="F21" i="1"/>
  <c r="M16" i="1"/>
  <c r="M15" i="1"/>
  <c r="M10" i="1"/>
  <c r="M9" i="1"/>
  <c r="M76" i="1" l="1"/>
  <c r="E45" i="1"/>
  <c r="E21" i="1"/>
  <c r="G77" i="1"/>
  <c r="I77" i="1"/>
  <c r="K77" i="1"/>
  <c r="M42" i="1"/>
  <c r="M45" i="1" s="1"/>
  <c r="F77" i="1"/>
  <c r="H77" i="1"/>
  <c r="J77" i="1"/>
  <c r="L77" i="1"/>
  <c r="M8" i="1"/>
  <c r="M21" i="1" s="1"/>
  <c r="M40" i="1"/>
  <c r="M23" i="1"/>
  <c r="M27" i="1" s="1"/>
  <c r="E40" i="1"/>
  <c r="M77" i="1" l="1"/>
  <c r="E77" i="1"/>
</calcChain>
</file>

<file path=xl/sharedStrings.xml><?xml version="1.0" encoding="utf-8"?>
<sst xmlns="http://schemas.openxmlformats.org/spreadsheetml/2006/main" count="109" uniqueCount="99">
  <si>
    <t>№ п/п</t>
  </si>
  <si>
    <t>Кол-во часов в программе</t>
  </si>
  <si>
    <t>Комплектующий орган</t>
  </si>
  <si>
    <t>Всего человеко-часов</t>
  </si>
  <si>
    <t>Итого по разделу:</t>
  </si>
  <si>
    <t>ВСЕГО:</t>
  </si>
  <si>
    <t xml:space="preserve">Наименование программы обучения </t>
  </si>
  <si>
    <t>Численность учебной группы, чел.</t>
  </si>
  <si>
    <t xml:space="preserve">Профессиональная переподготовка командиров отделений пожарно-спасательных частей </t>
  </si>
  <si>
    <t xml:space="preserve">Профессиональная подготовка по профессии 16781 "Пожарный" </t>
  </si>
  <si>
    <t xml:space="preserve">Профессиональная переподготовка водителей основных пожарных автомобилей общего применения </t>
  </si>
  <si>
    <t xml:space="preserve">Профессиональная переподготовка водителей для работы на специальных агрегатах пожарных автолестниц и коленчатых автоподъемников </t>
  </si>
  <si>
    <t>Повышение квалификации сотрудников и работников в качестве нештатных химиков-дозиметристов</t>
  </si>
  <si>
    <t xml:space="preserve">Повышение квалификации водителей транспортных средств категории "С", оборудованных устройствами для подачи специальных световых и звуковых сигналов </t>
  </si>
  <si>
    <t xml:space="preserve">Оператор люльки пожарной автолестницы (пожарного автоподъемника) </t>
  </si>
  <si>
    <t>Повышение квалификации сотрудников и работников в качестве нештатных санитарных инструкторов</t>
  </si>
  <si>
    <t>Раздел 3. Реализация основных профессиональных образовательных программ профессионального обучения – программ профессиональной подготовки по профессиям  рабочих, должностям служащих</t>
  </si>
  <si>
    <t>Раздел 4. Реализация основных профессиональных образовательных программ профессионального обучения - программ переподготовки рабочих и служащих</t>
  </si>
  <si>
    <t>Раздел 5.  Реализация основных профессиональных образовательных программ профессионального обучения - программ повышения квалификации рабочих и служащих</t>
  </si>
  <si>
    <t xml:space="preserve">Раздел 1. Реализация дополнительных профессиональных программ программ повышения квалификации </t>
  </si>
  <si>
    <t xml:space="preserve">Раздел 2. Реализация дополнительных профессиональных программ программ профессиональной переподготовки </t>
  </si>
  <si>
    <t>Срок обучения, форма обучения (количество дней)</t>
  </si>
  <si>
    <t>ГУ МЧС России по Челябинской области</t>
  </si>
  <si>
    <t>ФГКУ "СУ ФПС № 7 МЧС России"</t>
  </si>
  <si>
    <t>ФГКУ "СУ ФПС № 10 МЧС России"</t>
  </si>
  <si>
    <t>ФГКУ "СУ ФПС №29 МЧС России"</t>
  </si>
  <si>
    <t>ФГКУ "СУ ФПС № 31 МЧС России"</t>
  </si>
  <si>
    <t>ВГСЧ</t>
  </si>
  <si>
    <t>ФГБУ СЭУ ФПС ИПЛ по Челябинской области</t>
  </si>
  <si>
    <t>Требования охраны труда (6 модулей)</t>
  </si>
  <si>
    <t>Повышение квалификации государственных инспекторов городов (районов) субъектов Российской Федерации по пожарному надзору (государственные инспектора городов (районов) субъектов Российской Федерации по пожарному надзору)</t>
  </si>
  <si>
    <t>Повышение квалификации начальников караулов (дежурной смены) пожарно-спасательных частей</t>
  </si>
  <si>
    <t>Повышение квалификации командиров отделений пожарно-спасательных частей</t>
  </si>
  <si>
    <t xml:space="preserve">Профессиональная подготовка по профессии 26534 - Спасатель </t>
  </si>
  <si>
    <t>Профессиональная подготовка по профессии «Диспетчер пожарной связи»</t>
  </si>
  <si>
    <t>Повышение квалификации водителей для работы на специальных агрегатах пожарных автолестниц и коленчатых автоподъемнико</t>
  </si>
  <si>
    <t>Повышение квалификации водителей основных пожарных и аварийно-спасательных автомобилей</t>
  </si>
  <si>
    <t>Повышение квалификации пожарных (старших пожарных)</t>
  </si>
  <si>
    <t>Повышение квалификации диспетчеров (старший диспетчеров) пожарной связи</t>
  </si>
  <si>
    <t xml:space="preserve">Профессиональная переподготовка помощников начальников караулов пожарно-спасательных частейй </t>
  </si>
  <si>
    <t>Повышение квалификации спасателей по виду работ «Аварийно-спасательные работы, связанные с тушением пожаров»</t>
  </si>
  <si>
    <t xml:space="preserve">Повышение квалификации спасателей по виду работ «Поисково-спасательные работы» </t>
  </si>
  <si>
    <t xml:space="preserve">29.01 - 30.01 очно  (2 к.д.)             </t>
  </si>
  <si>
    <t xml:space="preserve">12.02 - 13.02 очно  (2 к.д.)             </t>
  </si>
  <si>
    <t xml:space="preserve">16.04 - 17.04 очно  (2 к.д.)             </t>
  </si>
  <si>
    <t xml:space="preserve">21.05 - 22.05 очно  (2 к.д.)             </t>
  </si>
  <si>
    <t xml:space="preserve">17.09 - 18.09 очно  (2 к.д.)             </t>
  </si>
  <si>
    <t xml:space="preserve">15.10 - 16.10 очно  (2 к.д.)             </t>
  </si>
  <si>
    <t xml:space="preserve">03.12 - 04.12 очно  (2 к.д.)             </t>
  </si>
  <si>
    <t>08.09 - 18.09 заочно с ДОТ и ЭО (11 к.д.)
21.09 - 25.09 очно (5 к.д.)</t>
  </si>
  <si>
    <t>02.06 - 11.06 заочно с ДОТ и ЭО (11 к.д.)
15.06 - 19.06 очно (5 к.д.)</t>
  </si>
  <si>
    <t>07.04 - 17.04 заочно с ДОТ и ЭО (11 к.д.)
20.04 - 24.04 очно (5 к.д.)</t>
  </si>
  <si>
    <t>20.01 - 30.01 заочно с ДОТ и ЭО (11 к.д.)
03.02 - 06.02 очно (5 к.д.)</t>
  </si>
  <si>
    <t>01.09 - 24.09 заочно с ДОТ и ЭО (24 к.д.)</t>
  </si>
  <si>
    <t>01.12 - 24.12 заочно с ДОТ и ЭО (24 к.д.)</t>
  </si>
  <si>
    <t>02.02 - 26.02 заочно с ДОТ и ЭО (25 к.д.)</t>
  </si>
  <si>
    <t>02.03- 26.03 заочно с ДОТ и ЭО (25 к.д.)</t>
  </si>
  <si>
    <t>06.04 - 29.04 заочно с ДОТ и ЭО (24 к.д.)</t>
  </si>
  <si>
    <t>04.05 - 28.05 заочно с ДОТ и ЭО (25 к.д.)</t>
  </si>
  <si>
    <t>01.06 - 25.06 заочно с ДОТ и ЭО (25 к.д.)</t>
  </si>
  <si>
    <t>05.10 - 28.10 заочно с ДОТ и ЭО (24 к.д.)</t>
  </si>
  <si>
    <t>02.11 - 26.11 заочно с ДОТ и ЭО (25 к.д.)</t>
  </si>
  <si>
    <t>09.02 - 18.02 заочно с ДОТ и ЭО (10 к.д.)</t>
  </si>
  <si>
    <t>16.03 - 24.03 заочно с ДОТ и ЭО (9 к.д.)</t>
  </si>
  <si>
    <t>18.05 - 27.05 заочно с ДОТ и ЭО (10 к.д.)</t>
  </si>
  <si>
    <t>14.09 - 23.09 заочно с ДОТ и ЭО (10 к.д.)</t>
  </si>
  <si>
    <t>05.10 - 13.10 заочно с ДОТ и ЭО (9 к.д.)</t>
  </si>
  <si>
    <t>07.12 - 15.12 заочно с ДОТ и ЭО (9 к.д.)</t>
  </si>
  <si>
    <t>05.10 - 18.11 очно 
с ДОТ и ЭО (45 к.д.)</t>
  </si>
  <si>
    <t>02.02 - 19.03 очно 
с ДОТ и ЭО (47 к.д.)</t>
  </si>
  <si>
    <t>02.03 - 07.04 очно с ДОТ и ЭО (37 к.д.)
08.04 - 15.05 очно (38 к.д.)</t>
  </si>
  <si>
    <t>15.04 - 22.05 очно с ДОТ и ЭО (38 к.д.)
25.05 - 30.06 очно (37 к.д.)</t>
  </si>
  <si>
    <t>27.07 - 31.08 очно с ДОТ и ЭО (36 к.д.)
01.09 - 06.10 очно (36 к.д.)</t>
  </si>
  <si>
    <t>26.01 - 27.02 заочно с ДОТ и ЭО (33 к.д.)
02.03 - 06.03 очно (5 к.д.)</t>
  </si>
  <si>
    <t>02.03 - 03.04 заочно с ДОТ и ЭО (33 к.д.)
06.04 - 10.04 очно (5 к.д.)</t>
  </si>
  <si>
    <t>11.08 - 28.08 очно с ДОТ и ЭО (19 к.д.)
31.08 - 11.09 очно (12 к.д.)</t>
  </si>
  <si>
    <t>09.02 - 13.03 очно с ДОТ и ЭО (33 к.д.)
16.03 - 27.03 очно (12 к.д.)</t>
  </si>
  <si>
    <t>27.10 - 27.11 очно с ДОТ и ЭО (32 к.д.)
30.11 - 11.12 очно (12 к.д.)</t>
  </si>
  <si>
    <t>02.04 - 15.05 заочно с ДОТ и ЭО (44 к.д.)
18.05 - 29.05 очно (12 к.д.)</t>
  </si>
  <si>
    <t>25.09 - 06.11 заочно с ДОТ и ЭО (45 к.д.)
09.11 - 20.11 очно (12 к.д.)</t>
  </si>
  <si>
    <t>30.03 - 30.04 заочно с ДОТ и ЭО (32 к.д.)
04.05 - 08.05 очно (5 к.д.)</t>
  </si>
  <si>
    <t>01.09 - 02.10 заочно с ДОТ и ЭО (32 к.д.)
05.10 - 09.10 очно (5 к.д.)</t>
  </si>
  <si>
    <t>22.09 -23.10 заочно с ДОТ и ЭО (32 к.д.)
26.10 - 30.10 очно (5 к.д.)</t>
  </si>
  <si>
    <t>19.10 - 20.11 заочно с ДОТ и ЭО (33 к.д.)
23.11 - 27.11 очно (5 к.д.)</t>
  </si>
  <si>
    <t>18.02 - 20.03 очно с ДОТ и ЭО (31 к.д.)
23.03 -03.04 очно (12 к.д.)</t>
  </si>
  <si>
    <t>11.09 - 09.10 очно с ДОТ и ЭО (23 к.д.)
12.10 - 23.10 очно (12 к.д.)</t>
  </si>
  <si>
    <t>Приложение № 1 
УТВЕРЖДЕН
распоряжением МЧС России
от___________________№____</t>
  </si>
  <si>
    <t>Приложение № 2</t>
  </si>
  <si>
    <r>
      <t xml:space="preserve"> План комплектования </t>
    </r>
    <r>
      <rPr>
        <b/>
        <i/>
        <sz val="12"/>
        <rFont val="Times New Roman"/>
        <family val="1"/>
        <charset val="204"/>
      </rPr>
      <t>ФАУ ДПО  Учебный центр ФПС</t>
    </r>
    <r>
      <rPr>
        <b/>
        <sz val="12"/>
        <rFont val="Times New Roman"/>
        <family val="1"/>
        <charset val="204"/>
      </rPr>
      <t xml:space="preserve"> по Челябинской области на 2026 год </t>
    </r>
  </si>
  <si>
    <t>16.02 - 18.02 очно с ДОТ и ЭО (3 к.д.) 19.02- 20.02 очно (2 к.д.)</t>
  </si>
  <si>
    <t>16.03 - 18.03 очно с ДОТ и ЭО (3 к.д.) 19.03- 20.03 очно (2 к.д.)</t>
  </si>
  <si>
    <t>26.10 -28.10 очно с ДОТ и ЭО (3 к.д.) 29.10-30.10 очно (2 к.д.)</t>
  </si>
  <si>
    <t xml:space="preserve">26.01 - 28.01 очно с ДОТ и ЭО (3 к.д.) </t>
  </si>
  <si>
    <t xml:space="preserve">09.02 - 11.02 очно с ДОТ и ЭО (3 к.д.) </t>
  </si>
  <si>
    <t xml:space="preserve">13.04 - 15.04 очно с ДОТ и ЭО (3 к.д.) </t>
  </si>
  <si>
    <t xml:space="preserve">18.05  - 20.05 очно с ДОТ и ЭО (3 к.д.) </t>
  </si>
  <si>
    <t xml:space="preserve">14.09 - 16.09 очно с ДОТ и ЭО (3 к.д.) </t>
  </si>
  <si>
    <t xml:space="preserve">12.10 - 14.10 очно с ДОТ и ЭО (3 к.д.) </t>
  </si>
  <si>
    <t>30.11-02.12 очно с ДОТ и ЭО (3 к.д.)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</si>
</sst>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1" fillId="2" borderId="0" xfId="1" applyFont="1" applyFill="1"/>
    <xf numFmtId="0" fontId="2" fillId="2" borderId="5" xfId="1" applyFont="1" applyFill="1" applyBorder="1" applyAlignment="1">
      <alignment horizontal="center" textRotation="90" wrapText="1"/>
    </xf>
    <xf numFmtId="0" fontId="2" fillId="2" borderId="6" xfId="1" applyFont="1" applyFill="1" applyBorder="1" applyAlignment="1">
      <alignment horizontal="center" textRotation="90" wrapText="1"/>
    </xf>
    <xf numFmtId="0" fontId="2" fillId="2" borderId="7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textRotation="90" wrapText="1"/>
    </xf>
    <xf numFmtId="0" fontId="1" fillId="2" borderId="4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1" fontId="2" fillId="2" borderId="21" xfId="1" applyNumberFormat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 wrapText="1"/>
    </xf>
    <xf numFmtId="1" fontId="2" fillId="2" borderId="25" xfId="1" applyNumberFormat="1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vertical="top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1" fontId="1" fillId="2" borderId="5" xfId="1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1" fillId="2" borderId="8" xfId="1" applyFont="1" applyFill="1" applyBorder="1" applyAlignment="1">
      <alignment horizontal="center" vertical="center" wrapText="1"/>
    </xf>
    <xf numFmtId="1" fontId="1" fillId="2" borderId="8" xfId="1" applyNumberFormat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1" fontId="2" fillId="2" borderId="22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1" fontId="2" fillId="2" borderId="6" xfId="1" applyNumberFormat="1" applyFont="1" applyFill="1" applyBorder="1" applyAlignment="1">
      <alignment horizontal="center" vertical="center" wrapText="1"/>
    </xf>
    <xf numFmtId="1" fontId="1" fillId="2" borderId="6" xfId="1" applyNumberFormat="1" applyFont="1" applyFill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8" xfId="1" applyFont="1" applyFill="1" applyBorder="1" applyAlignment="1">
      <alignment horizontal="left" vertical="center" wrapText="1"/>
    </xf>
    <xf numFmtId="0" fontId="1" fillId="2" borderId="12" xfId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left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textRotation="90" wrapText="1"/>
    </xf>
    <xf numFmtId="0" fontId="2" fillId="2" borderId="5" xfId="1" applyFont="1" applyFill="1" applyBorder="1" applyAlignment="1">
      <alignment horizontal="center" vertical="center" textRotation="90" wrapText="1"/>
    </xf>
    <xf numFmtId="0" fontId="2" fillId="2" borderId="3" xfId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center" wrapText="1"/>
    </xf>
    <xf numFmtId="0" fontId="1" fillId="2" borderId="0" xfId="1" applyFont="1" applyFill="1" applyAlignment="1">
      <alignment horizontal="center"/>
    </xf>
    <xf numFmtId="0" fontId="1" fillId="2" borderId="26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</xdr:colOff>
      <xdr:row>1</xdr:row>
      <xdr:rowOff>561975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971925" y="56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view="pageBreakPreview" zoomScale="90" zoomScaleNormal="60" zoomScaleSheetLayoutView="90" workbookViewId="0">
      <selection activeCell="K57" sqref="K57"/>
    </sheetView>
  </sheetViews>
  <sheetFormatPr defaultRowHeight="15.75" x14ac:dyDescent="0.25"/>
  <cols>
    <col min="1" max="1" width="5" style="1" customWidth="1"/>
    <col min="2" max="2" width="58.42578125" style="1" customWidth="1"/>
    <col min="3" max="3" width="6" style="1" customWidth="1"/>
    <col min="4" max="4" width="41.5703125" style="15" customWidth="1"/>
    <col min="5" max="5" width="6.5703125" style="1" customWidth="1"/>
    <col min="6" max="12" width="8.28515625" style="1" customWidth="1"/>
    <col min="13" max="13" width="13.42578125" style="1" customWidth="1"/>
    <col min="14" max="236" width="9.140625" style="1"/>
    <col min="237" max="237" width="5" style="1" customWidth="1"/>
    <col min="238" max="238" width="48.7109375" style="1" customWidth="1"/>
    <col min="239" max="239" width="6.85546875" style="1" customWidth="1"/>
    <col min="240" max="240" width="29.85546875" style="1" customWidth="1"/>
    <col min="241" max="241" width="6.5703125" style="1" customWidth="1"/>
    <col min="242" max="243" width="5.140625" style="1" bestFit="1" customWidth="1"/>
    <col min="244" max="244" width="3.85546875" style="1" bestFit="1" customWidth="1"/>
    <col min="245" max="245" width="6.28515625" style="1" bestFit="1" customWidth="1"/>
    <col min="246" max="247" width="3.28515625" style="1" bestFit="1" customWidth="1"/>
    <col min="248" max="248" width="6.28515625" style="1" bestFit="1" customWidth="1"/>
    <col min="249" max="249" width="4" style="1" customWidth="1"/>
    <col min="250" max="250" width="5.140625" style="1" bestFit="1" customWidth="1"/>
    <col min="251" max="251" width="3.85546875" style="1" customWidth="1"/>
    <col min="252" max="252" width="3.28515625" style="1" bestFit="1" customWidth="1"/>
    <col min="253" max="253" width="5.140625" style="1" bestFit="1" customWidth="1"/>
    <col min="254" max="254" width="4.140625" style="1" bestFit="1" customWidth="1"/>
    <col min="255" max="255" width="5" style="1" customWidth="1"/>
    <col min="256" max="256" width="5.5703125" style="1" customWidth="1"/>
    <col min="257" max="257" width="4.140625" style="1" bestFit="1" customWidth="1"/>
    <col min="258" max="258" width="5.28515625" style="1" customWidth="1"/>
    <col min="259" max="259" width="5.140625" style="1" customWidth="1"/>
    <col min="260" max="260" width="0" style="1" hidden="1" customWidth="1"/>
    <col min="261" max="261" width="7.140625" style="1" bestFit="1" customWidth="1"/>
    <col min="262" max="262" width="5.140625" style="1" customWidth="1"/>
    <col min="263" max="264" width="5.28515625" style="1" customWidth="1"/>
    <col min="265" max="267" width="7" style="1" bestFit="1" customWidth="1"/>
    <col min="268" max="268" width="5.28515625" style="1" customWidth="1"/>
    <col min="269" max="269" width="13.42578125" style="1" customWidth="1"/>
    <col min="270" max="492" width="9.140625" style="1"/>
    <col min="493" max="493" width="5" style="1" customWidth="1"/>
    <col min="494" max="494" width="48.7109375" style="1" customWidth="1"/>
    <col min="495" max="495" width="6.85546875" style="1" customWidth="1"/>
    <col min="496" max="496" width="29.85546875" style="1" customWidth="1"/>
    <col min="497" max="497" width="6.5703125" style="1" customWidth="1"/>
    <col min="498" max="499" width="5.140625" style="1" bestFit="1" customWidth="1"/>
    <col min="500" max="500" width="3.85546875" style="1" bestFit="1" customWidth="1"/>
    <col min="501" max="501" width="6.28515625" style="1" bestFit="1" customWidth="1"/>
    <col min="502" max="503" width="3.28515625" style="1" bestFit="1" customWidth="1"/>
    <col min="504" max="504" width="6.28515625" style="1" bestFit="1" customWidth="1"/>
    <col min="505" max="505" width="4" style="1" customWidth="1"/>
    <col min="506" max="506" width="5.140625" style="1" bestFit="1" customWidth="1"/>
    <col min="507" max="507" width="3.85546875" style="1" customWidth="1"/>
    <col min="508" max="508" width="3.28515625" style="1" bestFit="1" customWidth="1"/>
    <col min="509" max="509" width="5.140625" style="1" bestFit="1" customWidth="1"/>
    <col min="510" max="510" width="4.140625" style="1" bestFit="1" customWidth="1"/>
    <col min="511" max="511" width="5" style="1" customWidth="1"/>
    <col min="512" max="512" width="5.5703125" style="1" customWidth="1"/>
    <col min="513" max="513" width="4.140625" style="1" bestFit="1" customWidth="1"/>
    <col min="514" max="514" width="5.28515625" style="1" customWidth="1"/>
    <col min="515" max="515" width="5.140625" style="1" customWidth="1"/>
    <col min="516" max="516" width="0" style="1" hidden="1" customWidth="1"/>
    <col min="517" max="517" width="7.140625" style="1" bestFit="1" customWidth="1"/>
    <col min="518" max="518" width="5.140625" style="1" customWidth="1"/>
    <col min="519" max="520" width="5.28515625" style="1" customWidth="1"/>
    <col min="521" max="523" width="7" style="1" bestFit="1" customWidth="1"/>
    <col min="524" max="524" width="5.28515625" style="1" customWidth="1"/>
    <col min="525" max="525" width="13.42578125" style="1" customWidth="1"/>
    <col min="526" max="748" width="9.140625" style="1"/>
    <col min="749" max="749" width="5" style="1" customWidth="1"/>
    <col min="750" max="750" width="48.7109375" style="1" customWidth="1"/>
    <col min="751" max="751" width="6.85546875" style="1" customWidth="1"/>
    <col min="752" max="752" width="29.85546875" style="1" customWidth="1"/>
    <col min="753" max="753" width="6.5703125" style="1" customWidth="1"/>
    <col min="754" max="755" width="5.140625" style="1" bestFit="1" customWidth="1"/>
    <col min="756" max="756" width="3.85546875" style="1" bestFit="1" customWidth="1"/>
    <col min="757" max="757" width="6.28515625" style="1" bestFit="1" customWidth="1"/>
    <col min="758" max="759" width="3.28515625" style="1" bestFit="1" customWidth="1"/>
    <col min="760" max="760" width="6.28515625" style="1" bestFit="1" customWidth="1"/>
    <col min="761" max="761" width="4" style="1" customWidth="1"/>
    <col min="762" max="762" width="5.140625" style="1" bestFit="1" customWidth="1"/>
    <col min="763" max="763" width="3.85546875" style="1" customWidth="1"/>
    <col min="764" max="764" width="3.28515625" style="1" bestFit="1" customWidth="1"/>
    <col min="765" max="765" width="5.140625" style="1" bestFit="1" customWidth="1"/>
    <col min="766" max="766" width="4.140625" style="1" bestFit="1" customWidth="1"/>
    <col min="767" max="767" width="5" style="1" customWidth="1"/>
    <col min="768" max="768" width="5.5703125" style="1" customWidth="1"/>
    <col min="769" max="769" width="4.140625" style="1" bestFit="1" customWidth="1"/>
    <col min="770" max="770" width="5.28515625" style="1" customWidth="1"/>
    <col min="771" max="771" width="5.140625" style="1" customWidth="1"/>
    <col min="772" max="772" width="0" style="1" hidden="1" customWidth="1"/>
    <col min="773" max="773" width="7.140625" style="1" bestFit="1" customWidth="1"/>
    <col min="774" max="774" width="5.140625" style="1" customWidth="1"/>
    <col min="775" max="776" width="5.28515625" style="1" customWidth="1"/>
    <col min="777" max="779" width="7" style="1" bestFit="1" customWidth="1"/>
    <col min="780" max="780" width="5.28515625" style="1" customWidth="1"/>
    <col min="781" max="781" width="13.42578125" style="1" customWidth="1"/>
    <col min="782" max="1004" width="9.140625" style="1"/>
    <col min="1005" max="1005" width="5" style="1" customWidth="1"/>
    <col min="1006" max="1006" width="48.7109375" style="1" customWidth="1"/>
    <col min="1007" max="1007" width="6.85546875" style="1" customWidth="1"/>
    <col min="1008" max="1008" width="29.85546875" style="1" customWidth="1"/>
    <col min="1009" max="1009" width="6.5703125" style="1" customWidth="1"/>
    <col min="1010" max="1011" width="5.140625" style="1" bestFit="1" customWidth="1"/>
    <col min="1012" max="1012" width="3.85546875" style="1" bestFit="1" customWidth="1"/>
    <col min="1013" max="1013" width="6.28515625" style="1" bestFit="1" customWidth="1"/>
    <col min="1014" max="1015" width="3.28515625" style="1" bestFit="1" customWidth="1"/>
    <col min="1016" max="1016" width="6.28515625" style="1" bestFit="1" customWidth="1"/>
    <col min="1017" max="1017" width="4" style="1" customWidth="1"/>
    <col min="1018" max="1018" width="5.140625" style="1" bestFit="1" customWidth="1"/>
    <col min="1019" max="1019" width="3.85546875" style="1" customWidth="1"/>
    <col min="1020" max="1020" width="3.28515625" style="1" bestFit="1" customWidth="1"/>
    <col min="1021" max="1021" width="5.140625" style="1" bestFit="1" customWidth="1"/>
    <col min="1022" max="1022" width="4.140625" style="1" bestFit="1" customWidth="1"/>
    <col min="1023" max="1023" width="5" style="1" customWidth="1"/>
    <col min="1024" max="1024" width="5.5703125" style="1" customWidth="1"/>
    <col min="1025" max="1025" width="4.140625" style="1" bestFit="1" customWidth="1"/>
    <col min="1026" max="1026" width="5.28515625" style="1" customWidth="1"/>
    <col min="1027" max="1027" width="5.140625" style="1" customWidth="1"/>
    <col min="1028" max="1028" width="0" style="1" hidden="1" customWidth="1"/>
    <col min="1029" max="1029" width="7.140625" style="1" bestFit="1" customWidth="1"/>
    <col min="1030" max="1030" width="5.140625" style="1" customWidth="1"/>
    <col min="1031" max="1032" width="5.28515625" style="1" customWidth="1"/>
    <col min="1033" max="1035" width="7" style="1" bestFit="1" customWidth="1"/>
    <col min="1036" max="1036" width="5.28515625" style="1" customWidth="1"/>
    <col min="1037" max="1037" width="13.42578125" style="1" customWidth="1"/>
    <col min="1038" max="1260" width="9.140625" style="1"/>
    <col min="1261" max="1261" width="5" style="1" customWidth="1"/>
    <col min="1262" max="1262" width="48.7109375" style="1" customWidth="1"/>
    <col min="1263" max="1263" width="6.85546875" style="1" customWidth="1"/>
    <col min="1264" max="1264" width="29.85546875" style="1" customWidth="1"/>
    <col min="1265" max="1265" width="6.5703125" style="1" customWidth="1"/>
    <col min="1266" max="1267" width="5.140625" style="1" bestFit="1" customWidth="1"/>
    <col min="1268" max="1268" width="3.85546875" style="1" bestFit="1" customWidth="1"/>
    <col min="1269" max="1269" width="6.28515625" style="1" bestFit="1" customWidth="1"/>
    <col min="1270" max="1271" width="3.28515625" style="1" bestFit="1" customWidth="1"/>
    <col min="1272" max="1272" width="6.28515625" style="1" bestFit="1" customWidth="1"/>
    <col min="1273" max="1273" width="4" style="1" customWidth="1"/>
    <col min="1274" max="1274" width="5.140625" style="1" bestFit="1" customWidth="1"/>
    <col min="1275" max="1275" width="3.85546875" style="1" customWidth="1"/>
    <col min="1276" max="1276" width="3.28515625" style="1" bestFit="1" customWidth="1"/>
    <col min="1277" max="1277" width="5.140625" style="1" bestFit="1" customWidth="1"/>
    <col min="1278" max="1278" width="4.140625" style="1" bestFit="1" customWidth="1"/>
    <col min="1279" max="1279" width="5" style="1" customWidth="1"/>
    <col min="1280" max="1280" width="5.5703125" style="1" customWidth="1"/>
    <col min="1281" max="1281" width="4.140625" style="1" bestFit="1" customWidth="1"/>
    <col min="1282" max="1282" width="5.28515625" style="1" customWidth="1"/>
    <col min="1283" max="1283" width="5.140625" style="1" customWidth="1"/>
    <col min="1284" max="1284" width="0" style="1" hidden="1" customWidth="1"/>
    <col min="1285" max="1285" width="7.140625" style="1" bestFit="1" customWidth="1"/>
    <col min="1286" max="1286" width="5.140625" style="1" customWidth="1"/>
    <col min="1287" max="1288" width="5.28515625" style="1" customWidth="1"/>
    <col min="1289" max="1291" width="7" style="1" bestFit="1" customWidth="1"/>
    <col min="1292" max="1292" width="5.28515625" style="1" customWidth="1"/>
    <col min="1293" max="1293" width="13.42578125" style="1" customWidth="1"/>
    <col min="1294" max="1516" width="9.140625" style="1"/>
    <col min="1517" max="1517" width="5" style="1" customWidth="1"/>
    <col min="1518" max="1518" width="48.7109375" style="1" customWidth="1"/>
    <col min="1519" max="1519" width="6.85546875" style="1" customWidth="1"/>
    <col min="1520" max="1520" width="29.85546875" style="1" customWidth="1"/>
    <col min="1521" max="1521" width="6.5703125" style="1" customWidth="1"/>
    <col min="1522" max="1523" width="5.140625" style="1" bestFit="1" customWidth="1"/>
    <col min="1524" max="1524" width="3.85546875" style="1" bestFit="1" customWidth="1"/>
    <col min="1525" max="1525" width="6.28515625" style="1" bestFit="1" customWidth="1"/>
    <col min="1526" max="1527" width="3.28515625" style="1" bestFit="1" customWidth="1"/>
    <col min="1528" max="1528" width="6.28515625" style="1" bestFit="1" customWidth="1"/>
    <col min="1529" max="1529" width="4" style="1" customWidth="1"/>
    <col min="1530" max="1530" width="5.140625" style="1" bestFit="1" customWidth="1"/>
    <col min="1531" max="1531" width="3.85546875" style="1" customWidth="1"/>
    <col min="1532" max="1532" width="3.28515625" style="1" bestFit="1" customWidth="1"/>
    <col min="1533" max="1533" width="5.140625" style="1" bestFit="1" customWidth="1"/>
    <col min="1534" max="1534" width="4.140625" style="1" bestFit="1" customWidth="1"/>
    <col min="1535" max="1535" width="5" style="1" customWidth="1"/>
    <col min="1536" max="1536" width="5.5703125" style="1" customWidth="1"/>
    <col min="1537" max="1537" width="4.140625" style="1" bestFit="1" customWidth="1"/>
    <col min="1538" max="1538" width="5.28515625" style="1" customWidth="1"/>
    <col min="1539" max="1539" width="5.140625" style="1" customWidth="1"/>
    <col min="1540" max="1540" width="0" style="1" hidden="1" customWidth="1"/>
    <col min="1541" max="1541" width="7.140625" style="1" bestFit="1" customWidth="1"/>
    <col min="1542" max="1542" width="5.140625" style="1" customWidth="1"/>
    <col min="1543" max="1544" width="5.28515625" style="1" customWidth="1"/>
    <col min="1545" max="1547" width="7" style="1" bestFit="1" customWidth="1"/>
    <col min="1548" max="1548" width="5.28515625" style="1" customWidth="1"/>
    <col min="1549" max="1549" width="13.42578125" style="1" customWidth="1"/>
    <col min="1550" max="1772" width="9.140625" style="1"/>
    <col min="1773" max="1773" width="5" style="1" customWidth="1"/>
    <col min="1774" max="1774" width="48.7109375" style="1" customWidth="1"/>
    <col min="1775" max="1775" width="6.85546875" style="1" customWidth="1"/>
    <col min="1776" max="1776" width="29.85546875" style="1" customWidth="1"/>
    <col min="1777" max="1777" width="6.5703125" style="1" customWidth="1"/>
    <col min="1778" max="1779" width="5.140625" style="1" bestFit="1" customWidth="1"/>
    <col min="1780" max="1780" width="3.85546875" style="1" bestFit="1" customWidth="1"/>
    <col min="1781" max="1781" width="6.28515625" style="1" bestFit="1" customWidth="1"/>
    <col min="1782" max="1783" width="3.28515625" style="1" bestFit="1" customWidth="1"/>
    <col min="1784" max="1784" width="6.28515625" style="1" bestFit="1" customWidth="1"/>
    <col min="1785" max="1785" width="4" style="1" customWidth="1"/>
    <col min="1786" max="1786" width="5.140625" style="1" bestFit="1" customWidth="1"/>
    <col min="1787" max="1787" width="3.85546875" style="1" customWidth="1"/>
    <col min="1788" max="1788" width="3.28515625" style="1" bestFit="1" customWidth="1"/>
    <col min="1789" max="1789" width="5.140625" style="1" bestFit="1" customWidth="1"/>
    <col min="1790" max="1790" width="4.140625" style="1" bestFit="1" customWidth="1"/>
    <col min="1791" max="1791" width="5" style="1" customWidth="1"/>
    <col min="1792" max="1792" width="5.5703125" style="1" customWidth="1"/>
    <col min="1793" max="1793" width="4.140625" style="1" bestFit="1" customWidth="1"/>
    <col min="1794" max="1794" width="5.28515625" style="1" customWidth="1"/>
    <col min="1795" max="1795" width="5.140625" style="1" customWidth="1"/>
    <col min="1796" max="1796" width="0" style="1" hidden="1" customWidth="1"/>
    <col min="1797" max="1797" width="7.140625" style="1" bestFit="1" customWidth="1"/>
    <col min="1798" max="1798" width="5.140625" style="1" customWidth="1"/>
    <col min="1799" max="1800" width="5.28515625" style="1" customWidth="1"/>
    <col min="1801" max="1803" width="7" style="1" bestFit="1" customWidth="1"/>
    <col min="1804" max="1804" width="5.28515625" style="1" customWidth="1"/>
    <col min="1805" max="1805" width="13.42578125" style="1" customWidth="1"/>
    <col min="1806" max="2028" width="9.140625" style="1"/>
    <col min="2029" max="2029" width="5" style="1" customWidth="1"/>
    <col min="2030" max="2030" width="48.7109375" style="1" customWidth="1"/>
    <col min="2031" max="2031" width="6.85546875" style="1" customWidth="1"/>
    <col min="2032" max="2032" width="29.85546875" style="1" customWidth="1"/>
    <col min="2033" max="2033" width="6.5703125" style="1" customWidth="1"/>
    <col min="2034" max="2035" width="5.140625" style="1" bestFit="1" customWidth="1"/>
    <col min="2036" max="2036" width="3.85546875" style="1" bestFit="1" customWidth="1"/>
    <col min="2037" max="2037" width="6.28515625" style="1" bestFit="1" customWidth="1"/>
    <col min="2038" max="2039" width="3.28515625" style="1" bestFit="1" customWidth="1"/>
    <col min="2040" max="2040" width="6.28515625" style="1" bestFit="1" customWidth="1"/>
    <col min="2041" max="2041" width="4" style="1" customWidth="1"/>
    <col min="2042" max="2042" width="5.140625" style="1" bestFit="1" customWidth="1"/>
    <col min="2043" max="2043" width="3.85546875" style="1" customWidth="1"/>
    <col min="2044" max="2044" width="3.28515625" style="1" bestFit="1" customWidth="1"/>
    <col min="2045" max="2045" width="5.140625" style="1" bestFit="1" customWidth="1"/>
    <col min="2046" max="2046" width="4.140625" style="1" bestFit="1" customWidth="1"/>
    <col min="2047" max="2047" width="5" style="1" customWidth="1"/>
    <col min="2048" max="2048" width="5.5703125" style="1" customWidth="1"/>
    <col min="2049" max="2049" width="4.140625" style="1" bestFit="1" customWidth="1"/>
    <col min="2050" max="2050" width="5.28515625" style="1" customWidth="1"/>
    <col min="2051" max="2051" width="5.140625" style="1" customWidth="1"/>
    <col min="2052" max="2052" width="0" style="1" hidden="1" customWidth="1"/>
    <col min="2053" max="2053" width="7.140625" style="1" bestFit="1" customWidth="1"/>
    <col min="2054" max="2054" width="5.140625" style="1" customWidth="1"/>
    <col min="2055" max="2056" width="5.28515625" style="1" customWidth="1"/>
    <col min="2057" max="2059" width="7" style="1" bestFit="1" customWidth="1"/>
    <col min="2060" max="2060" width="5.28515625" style="1" customWidth="1"/>
    <col min="2061" max="2061" width="13.42578125" style="1" customWidth="1"/>
    <col min="2062" max="2284" width="9.140625" style="1"/>
    <col min="2285" max="2285" width="5" style="1" customWidth="1"/>
    <col min="2286" max="2286" width="48.7109375" style="1" customWidth="1"/>
    <col min="2287" max="2287" width="6.85546875" style="1" customWidth="1"/>
    <col min="2288" max="2288" width="29.85546875" style="1" customWidth="1"/>
    <col min="2289" max="2289" width="6.5703125" style="1" customWidth="1"/>
    <col min="2290" max="2291" width="5.140625" style="1" bestFit="1" customWidth="1"/>
    <col min="2292" max="2292" width="3.85546875" style="1" bestFit="1" customWidth="1"/>
    <col min="2293" max="2293" width="6.28515625" style="1" bestFit="1" customWidth="1"/>
    <col min="2294" max="2295" width="3.28515625" style="1" bestFit="1" customWidth="1"/>
    <col min="2296" max="2296" width="6.28515625" style="1" bestFit="1" customWidth="1"/>
    <col min="2297" max="2297" width="4" style="1" customWidth="1"/>
    <col min="2298" max="2298" width="5.140625" style="1" bestFit="1" customWidth="1"/>
    <col min="2299" max="2299" width="3.85546875" style="1" customWidth="1"/>
    <col min="2300" max="2300" width="3.28515625" style="1" bestFit="1" customWidth="1"/>
    <col min="2301" max="2301" width="5.140625" style="1" bestFit="1" customWidth="1"/>
    <col min="2302" max="2302" width="4.140625" style="1" bestFit="1" customWidth="1"/>
    <col min="2303" max="2303" width="5" style="1" customWidth="1"/>
    <col min="2304" max="2304" width="5.5703125" style="1" customWidth="1"/>
    <col min="2305" max="2305" width="4.140625" style="1" bestFit="1" customWidth="1"/>
    <col min="2306" max="2306" width="5.28515625" style="1" customWidth="1"/>
    <col min="2307" max="2307" width="5.140625" style="1" customWidth="1"/>
    <col min="2308" max="2308" width="0" style="1" hidden="1" customWidth="1"/>
    <col min="2309" max="2309" width="7.140625" style="1" bestFit="1" customWidth="1"/>
    <col min="2310" max="2310" width="5.140625" style="1" customWidth="1"/>
    <col min="2311" max="2312" width="5.28515625" style="1" customWidth="1"/>
    <col min="2313" max="2315" width="7" style="1" bestFit="1" customWidth="1"/>
    <col min="2316" max="2316" width="5.28515625" style="1" customWidth="1"/>
    <col min="2317" max="2317" width="13.42578125" style="1" customWidth="1"/>
    <col min="2318" max="2540" width="9.140625" style="1"/>
    <col min="2541" max="2541" width="5" style="1" customWidth="1"/>
    <col min="2542" max="2542" width="48.7109375" style="1" customWidth="1"/>
    <col min="2543" max="2543" width="6.85546875" style="1" customWidth="1"/>
    <col min="2544" max="2544" width="29.85546875" style="1" customWidth="1"/>
    <col min="2545" max="2545" width="6.5703125" style="1" customWidth="1"/>
    <col min="2546" max="2547" width="5.140625" style="1" bestFit="1" customWidth="1"/>
    <col min="2548" max="2548" width="3.85546875" style="1" bestFit="1" customWidth="1"/>
    <col min="2549" max="2549" width="6.28515625" style="1" bestFit="1" customWidth="1"/>
    <col min="2550" max="2551" width="3.28515625" style="1" bestFit="1" customWidth="1"/>
    <col min="2552" max="2552" width="6.28515625" style="1" bestFit="1" customWidth="1"/>
    <col min="2553" max="2553" width="4" style="1" customWidth="1"/>
    <col min="2554" max="2554" width="5.140625" style="1" bestFit="1" customWidth="1"/>
    <col min="2555" max="2555" width="3.85546875" style="1" customWidth="1"/>
    <col min="2556" max="2556" width="3.28515625" style="1" bestFit="1" customWidth="1"/>
    <col min="2557" max="2557" width="5.140625" style="1" bestFit="1" customWidth="1"/>
    <col min="2558" max="2558" width="4.140625" style="1" bestFit="1" customWidth="1"/>
    <col min="2559" max="2559" width="5" style="1" customWidth="1"/>
    <col min="2560" max="2560" width="5.5703125" style="1" customWidth="1"/>
    <col min="2561" max="2561" width="4.140625" style="1" bestFit="1" customWidth="1"/>
    <col min="2562" max="2562" width="5.28515625" style="1" customWidth="1"/>
    <col min="2563" max="2563" width="5.140625" style="1" customWidth="1"/>
    <col min="2564" max="2564" width="0" style="1" hidden="1" customWidth="1"/>
    <col min="2565" max="2565" width="7.140625" style="1" bestFit="1" customWidth="1"/>
    <col min="2566" max="2566" width="5.140625" style="1" customWidth="1"/>
    <col min="2567" max="2568" width="5.28515625" style="1" customWidth="1"/>
    <col min="2569" max="2571" width="7" style="1" bestFit="1" customWidth="1"/>
    <col min="2572" max="2572" width="5.28515625" style="1" customWidth="1"/>
    <col min="2573" max="2573" width="13.42578125" style="1" customWidth="1"/>
    <col min="2574" max="2796" width="9.140625" style="1"/>
    <col min="2797" max="2797" width="5" style="1" customWidth="1"/>
    <col min="2798" max="2798" width="48.7109375" style="1" customWidth="1"/>
    <col min="2799" max="2799" width="6.85546875" style="1" customWidth="1"/>
    <col min="2800" max="2800" width="29.85546875" style="1" customWidth="1"/>
    <col min="2801" max="2801" width="6.5703125" style="1" customWidth="1"/>
    <col min="2802" max="2803" width="5.140625" style="1" bestFit="1" customWidth="1"/>
    <col min="2804" max="2804" width="3.85546875" style="1" bestFit="1" customWidth="1"/>
    <col min="2805" max="2805" width="6.28515625" style="1" bestFit="1" customWidth="1"/>
    <col min="2806" max="2807" width="3.28515625" style="1" bestFit="1" customWidth="1"/>
    <col min="2808" max="2808" width="6.28515625" style="1" bestFit="1" customWidth="1"/>
    <col min="2809" max="2809" width="4" style="1" customWidth="1"/>
    <col min="2810" max="2810" width="5.140625" style="1" bestFit="1" customWidth="1"/>
    <col min="2811" max="2811" width="3.85546875" style="1" customWidth="1"/>
    <col min="2812" max="2812" width="3.28515625" style="1" bestFit="1" customWidth="1"/>
    <col min="2813" max="2813" width="5.140625" style="1" bestFit="1" customWidth="1"/>
    <col min="2814" max="2814" width="4.140625" style="1" bestFit="1" customWidth="1"/>
    <col min="2815" max="2815" width="5" style="1" customWidth="1"/>
    <col min="2816" max="2816" width="5.5703125" style="1" customWidth="1"/>
    <col min="2817" max="2817" width="4.140625" style="1" bestFit="1" customWidth="1"/>
    <col min="2818" max="2818" width="5.28515625" style="1" customWidth="1"/>
    <col min="2819" max="2819" width="5.140625" style="1" customWidth="1"/>
    <col min="2820" max="2820" width="0" style="1" hidden="1" customWidth="1"/>
    <col min="2821" max="2821" width="7.140625" style="1" bestFit="1" customWidth="1"/>
    <col min="2822" max="2822" width="5.140625" style="1" customWidth="1"/>
    <col min="2823" max="2824" width="5.28515625" style="1" customWidth="1"/>
    <col min="2825" max="2827" width="7" style="1" bestFit="1" customWidth="1"/>
    <col min="2828" max="2828" width="5.28515625" style="1" customWidth="1"/>
    <col min="2829" max="2829" width="13.42578125" style="1" customWidth="1"/>
    <col min="2830" max="3052" width="9.140625" style="1"/>
    <col min="3053" max="3053" width="5" style="1" customWidth="1"/>
    <col min="3054" max="3054" width="48.7109375" style="1" customWidth="1"/>
    <col min="3055" max="3055" width="6.85546875" style="1" customWidth="1"/>
    <col min="3056" max="3056" width="29.85546875" style="1" customWidth="1"/>
    <col min="3057" max="3057" width="6.5703125" style="1" customWidth="1"/>
    <col min="3058" max="3059" width="5.140625" style="1" bestFit="1" customWidth="1"/>
    <col min="3060" max="3060" width="3.85546875" style="1" bestFit="1" customWidth="1"/>
    <col min="3061" max="3061" width="6.28515625" style="1" bestFit="1" customWidth="1"/>
    <col min="3062" max="3063" width="3.28515625" style="1" bestFit="1" customWidth="1"/>
    <col min="3064" max="3064" width="6.28515625" style="1" bestFit="1" customWidth="1"/>
    <col min="3065" max="3065" width="4" style="1" customWidth="1"/>
    <col min="3066" max="3066" width="5.140625" style="1" bestFit="1" customWidth="1"/>
    <col min="3067" max="3067" width="3.85546875" style="1" customWidth="1"/>
    <col min="3068" max="3068" width="3.28515625" style="1" bestFit="1" customWidth="1"/>
    <col min="3069" max="3069" width="5.140625" style="1" bestFit="1" customWidth="1"/>
    <col min="3070" max="3070" width="4.140625" style="1" bestFit="1" customWidth="1"/>
    <col min="3071" max="3071" width="5" style="1" customWidth="1"/>
    <col min="3072" max="3072" width="5.5703125" style="1" customWidth="1"/>
    <col min="3073" max="3073" width="4.140625" style="1" bestFit="1" customWidth="1"/>
    <col min="3074" max="3074" width="5.28515625" style="1" customWidth="1"/>
    <col min="3075" max="3075" width="5.140625" style="1" customWidth="1"/>
    <col min="3076" max="3076" width="0" style="1" hidden="1" customWidth="1"/>
    <col min="3077" max="3077" width="7.140625" style="1" bestFit="1" customWidth="1"/>
    <col min="3078" max="3078" width="5.140625" style="1" customWidth="1"/>
    <col min="3079" max="3080" width="5.28515625" style="1" customWidth="1"/>
    <col min="3081" max="3083" width="7" style="1" bestFit="1" customWidth="1"/>
    <col min="3084" max="3084" width="5.28515625" style="1" customWidth="1"/>
    <col min="3085" max="3085" width="13.42578125" style="1" customWidth="1"/>
    <col min="3086" max="3308" width="9.140625" style="1"/>
    <col min="3309" max="3309" width="5" style="1" customWidth="1"/>
    <col min="3310" max="3310" width="48.7109375" style="1" customWidth="1"/>
    <col min="3311" max="3311" width="6.85546875" style="1" customWidth="1"/>
    <col min="3312" max="3312" width="29.85546875" style="1" customWidth="1"/>
    <col min="3313" max="3313" width="6.5703125" style="1" customWidth="1"/>
    <col min="3314" max="3315" width="5.140625" style="1" bestFit="1" customWidth="1"/>
    <col min="3316" max="3316" width="3.85546875" style="1" bestFit="1" customWidth="1"/>
    <col min="3317" max="3317" width="6.28515625" style="1" bestFit="1" customWidth="1"/>
    <col min="3318" max="3319" width="3.28515625" style="1" bestFit="1" customWidth="1"/>
    <col min="3320" max="3320" width="6.28515625" style="1" bestFit="1" customWidth="1"/>
    <col min="3321" max="3321" width="4" style="1" customWidth="1"/>
    <col min="3322" max="3322" width="5.140625" style="1" bestFit="1" customWidth="1"/>
    <col min="3323" max="3323" width="3.85546875" style="1" customWidth="1"/>
    <col min="3324" max="3324" width="3.28515625" style="1" bestFit="1" customWidth="1"/>
    <col min="3325" max="3325" width="5.140625" style="1" bestFit="1" customWidth="1"/>
    <col min="3326" max="3326" width="4.140625" style="1" bestFit="1" customWidth="1"/>
    <col min="3327" max="3327" width="5" style="1" customWidth="1"/>
    <col min="3328" max="3328" width="5.5703125" style="1" customWidth="1"/>
    <col min="3329" max="3329" width="4.140625" style="1" bestFit="1" customWidth="1"/>
    <col min="3330" max="3330" width="5.28515625" style="1" customWidth="1"/>
    <col min="3331" max="3331" width="5.140625" style="1" customWidth="1"/>
    <col min="3332" max="3332" width="0" style="1" hidden="1" customWidth="1"/>
    <col min="3333" max="3333" width="7.140625" style="1" bestFit="1" customWidth="1"/>
    <col min="3334" max="3334" width="5.140625" style="1" customWidth="1"/>
    <col min="3335" max="3336" width="5.28515625" style="1" customWidth="1"/>
    <col min="3337" max="3339" width="7" style="1" bestFit="1" customWidth="1"/>
    <col min="3340" max="3340" width="5.28515625" style="1" customWidth="1"/>
    <col min="3341" max="3341" width="13.42578125" style="1" customWidth="1"/>
    <col min="3342" max="3564" width="9.140625" style="1"/>
    <col min="3565" max="3565" width="5" style="1" customWidth="1"/>
    <col min="3566" max="3566" width="48.7109375" style="1" customWidth="1"/>
    <col min="3567" max="3567" width="6.85546875" style="1" customWidth="1"/>
    <col min="3568" max="3568" width="29.85546875" style="1" customWidth="1"/>
    <col min="3569" max="3569" width="6.5703125" style="1" customWidth="1"/>
    <col min="3570" max="3571" width="5.140625" style="1" bestFit="1" customWidth="1"/>
    <col min="3572" max="3572" width="3.85546875" style="1" bestFit="1" customWidth="1"/>
    <col min="3573" max="3573" width="6.28515625" style="1" bestFit="1" customWidth="1"/>
    <col min="3574" max="3575" width="3.28515625" style="1" bestFit="1" customWidth="1"/>
    <col min="3576" max="3576" width="6.28515625" style="1" bestFit="1" customWidth="1"/>
    <col min="3577" max="3577" width="4" style="1" customWidth="1"/>
    <col min="3578" max="3578" width="5.140625" style="1" bestFit="1" customWidth="1"/>
    <col min="3579" max="3579" width="3.85546875" style="1" customWidth="1"/>
    <col min="3580" max="3580" width="3.28515625" style="1" bestFit="1" customWidth="1"/>
    <col min="3581" max="3581" width="5.140625" style="1" bestFit="1" customWidth="1"/>
    <col min="3582" max="3582" width="4.140625" style="1" bestFit="1" customWidth="1"/>
    <col min="3583" max="3583" width="5" style="1" customWidth="1"/>
    <col min="3584" max="3584" width="5.5703125" style="1" customWidth="1"/>
    <col min="3585" max="3585" width="4.140625" style="1" bestFit="1" customWidth="1"/>
    <col min="3586" max="3586" width="5.28515625" style="1" customWidth="1"/>
    <col min="3587" max="3587" width="5.140625" style="1" customWidth="1"/>
    <col min="3588" max="3588" width="0" style="1" hidden="1" customWidth="1"/>
    <col min="3589" max="3589" width="7.140625" style="1" bestFit="1" customWidth="1"/>
    <col min="3590" max="3590" width="5.140625" style="1" customWidth="1"/>
    <col min="3591" max="3592" width="5.28515625" style="1" customWidth="1"/>
    <col min="3593" max="3595" width="7" style="1" bestFit="1" customWidth="1"/>
    <col min="3596" max="3596" width="5.28515625" style="1" customWidth="1"/>
    <col min="3597" max="3597" width="13.42578125" style="1" customWidth="1"/>
    <col min="3598" max="3820" width="9.140625" style="1"/>
    <col min="3821" max="3821" width="5" style="1" customWidth="1"/>
    <col min="3822" max="3822" width="48.7109375" style="1" customWidth="1"/>
    <col min="3823" max="3823" width="6.85546875" style="1" customWidth="1"/>
    <col min="3824" max="3824" width="29.85546875" style="1" customWidth="1"/>
    <col min="3825" max="3825" width="6.5703125" style="1" customWidth="1"/>
    <col min="3826" max="3827" width="5.140625" style="1" bestFit="1" customWidth="1"/>
    <col min="3828" max="3828" width="3.85546875" style="1" bestFit="1" customWidth="1"/>
    <col min="3829" max="3829" width="6.28515625" style="1" bestFit="1" customWidth="1"/>
    <col min="3830" max="3831" width="3.28515625" style="1" bestFit="1" customWidth="1"/>
    <col min="3832" max="3832" width="6.28515625" style="1" bestFit="1" customWidth="1"/>
    <col min="3833" max="3833" width="4" style="1" customWidth="1"/>
    <col min="3834" max="3834" width="5.140625" style="1" bestFit="1" customWidth="1"/>
    <col min="3835" max="3835" width="3.85546875" style="1" customWidth="1"/>
    <col min="3836" max="3836" width="3.28515625" style="1" bestFit="1" customWidth="1"/>
    <col min="3837" max="3837" width="5.140625" style="1" bestFit="1" customWidth="1"/>
    <col min="3838" max="3838" width="4.140625" style="1" bestFit="1" customWidth="1"/>
    <col min="3839" max="3839" width="5" style="1" customWidth="1"/>
    <col min="3840" max="3840" width="5.5703125" style="1" customWidth="1"/>
    <col min="3841" max="3841" width="4.140625" style="1" bestFit="1" customWidth="1"/>
    <col min="3842" max="3842" width="5.28515625" style="1" customWidth="1"/>
    <col min="3843" max="3843" width="5.140625" style="1" customWidth="1"/>
    <col min="3844" max="3844" width="0" style="1" hidden="1" customWidth="1"/>
    <col min="3845" max="3845" width="7.140625" style="1" bestFit="1" customWidth="1"/>
    <col min="3846" max="3846" width="5.140625" style="1" customWidth="1"/>
    <col min="3847" max="3848" width="5.28515625" style="1" customWidth="1"/>
    <col min="3849" max="3851" width="7" style="1" bestFit="1" customWidth="1"/>
    <col min="3852" max="3852" width="5.28515625" style="1" customWidth="1"/>
    <col min="3853" max="3853" width="13.42578125" style="1" customWidth="1"/>
    <col min="3854" max="4076" width="9.140625" style="1"/>
    <col min="4077" max="4077" width="5" style="1" customWidth="1"/>
    <col min="4078" max="4078" width="48.7109375" style="1" customWidth="1"/>
    <col min="4079" max="4079" width="6.85546875" style="1" customWidth="1"/>
    <col min="4080" max="4080" width="29.85546875" style="1" customWidth="1"/>
    <col min="4081" max="4081" width="6.5703125" style="1" customWidth="1"/>
    <col min="4082" max="4083" width="5.140625" style="1" bestFit="1" customWidth="1"/>
    <col min="4084" max="4084" width="3.85546875" style="1" bestFit="1" customWidth="1"/>
    <col min="4085" max="4085" width="6.28515625" style="1" bestFit="1" customWidth="1"/>
    <col min="4086" max="4087" width="3.28515625" style="1" bestFit="1" customWidth="1"/>
    <col min="4088" max="4088" width="6.28515625" style="1" bestFit="1" customWidth="1"/>
    <col min="4089" max="4089" width="4" style="1" customWidth="1"/>
    <col min="4090" max="4090" width="5.140625" style="1" bestFit="1" customWidth="1"/>
    <col min="4091" max="4091" width="3.85546875" style="1" customWidth="1"/>
    <col min="4092" max="4092" width="3.28515625" style="1" bestFit="1" customWidth="1"/>
    <col min="4093" max="4093" width="5.140625" style="1" bestFit="1" customWidth="1"/>
    <col min="4094" max="4094" width="4.140625" style="1" bestFit="1" customWidth="1"/>
    <col min="4095" max="4095" width="5" style="1" customWidth="1"/>
    <col min="4096" max="4096" width="5.5703125" style="1" customWidth="1"/>
    <col min="4097" max="4097" width="4.140625" style="1" bestFit="1" customWidth="1"/>
    <col min="4098" max="4098" width="5.28515625" style="1" customWidth="1"/>
    <col min="4099" max="4099" width="5.140625" style="1" customWidth="1"/>
    <col min="4100" max="4100" width="0" style="1" hidden="1" customWidth="1"/>
    <col min="4101" max="4101" width="7.140625" style="1" bestFit="1" customWidth="1"/>
    <col min="4102" max="4102" width="5.140625" style="1" customWidth="1"/>
    <col min="4103" max="4104" width="5.28515625" style="1" customWidth="1"/>
    <col min="4105" max="4107" width="7" style="1" bestFit="1" customWidth="1"/>
    <col min="4108" max="4108" width="5.28515625" style="1" customWidth="1"/>
    <col min="4109" max="4109" width="13.42578125" style="1" customWidth="1"/>
    <col min="4110" max="4332" width="9.140625" style="1"/>
    <col min="4333" max="4333" width="5" style="1" customWidth="1"/>
    <col min="4334" max="4334" width="48.7109375" style="1" customWidth="1"/>
    <col min="4335" max="4335" width="6.85546875" style="1" customWidth="1"/>
    <col min="4336" max="4336" width="29.85546875" style="1" customWidth="1"/>
    <col min="4337" max="4337" width="6.5703125" style="1" customWidth="1"/>
    <col min="4338" max="4339" width="5.140625" style="1" bestFit="1" customWidth="1"/>
    <col min="4340" max="4340" width="3.85546875" style="1" bestFit="1" customWidth="1"/>
    <col min="4341" max="4341" width="6.28515625" style="1" bestFit="1" customWidth="1"/>
    <col min="4342" max="4343" width="3.28515625" style="1" bestFit="1" customWidth="1"/>
    <col min="4344" max="4344" width="6.28515625" style="1" bestFit="1" customWidth="1"/>
    <col min="4345" max="4345" width="4" style="1" customWidth="1"/>
    <col min="4346" max="4346" width="5.140625" style="1" bestFit="1" customWidth="1"/>
    <col min="4347" max="4347" width="3.85546875" style="1" customWidth="1"/>
    <col min="4348" max="4348" width="3.28515625" style="1" bestFit="1" customWidth="1"/>
    <col min="4349" max="4349" width="5.140625" style="1" bestFit="1" customWidth="1"/>
    <col min="4350" max="4350" width="4.140625" style="1" bestFit="1" customWidth="1"/>
    <col min="4351" max="4351" width="5" style="1" customWidth="1"/>
    <col min="4352" max="4352" width="5.5703125" style="1" customWidth="1"/>
    <col min="4353" max="4353" width="4.140625" style="1" bestFit="1" customWidth="1"/>
    <col min="4354" max="4354" width="5.28515625" style="1" customWidth="1"/>
    <col min="4355" max="4355" width="5.140625" style="1" customWidth="1"/>
    <col min="4356" max="4356" width="0" style="1" hidden="1" customWidth="1"/>
    <col min="4357" max="4357" width="7.140625" style="1" bestFit="1" customWidth="1"/>
    <col min="4358" max="4358" width="5.140625" style="1" customWidth="1"/>
    <col min="4359" max="4360" width="5.28515625" style="1" customWidth="1"/>
    <col min="4361" max="4363" width="7" style="1" bestFit="1" customWidth="1"/>
    <col min="4364" max="4364" width="5.28515625" style="1" customWidth="1"/>
    <col min="4365" max="4365" width="13.42578125" style="1" customWidth="1"/>
    <col min="4366" max="4588" width="9.140625" style="1"/>
    <col min="4589" max="4589" width="5" style="1" customWidth="1"/>
    <col min="4590" max="4590" width="48.7109375" style="1" customWidth="1"/>
    <col min="4591" max="4591" width="6.85546875" style="1" customWidth="1"/>
    <col min="4592" max="4592" width="29.85546875" style="1" customWidth="1"/>
    <col min="4593" max="4593" width="6.5703125" style="1" customWidth="1"/>
    <col min="4594" max="4595" width="5.140625" style="1" bestFit="1" customWidth="1"/>
    <col min="4596" max="4596" width="3.85546875" style="1" bestFit="1" customWidth="1"/>
    <col min="4597" max="4597" width="6.28515625" style="1" bestFit="1" customWidth="1"/>
    <col min="4598" max="4599" width="3.28515625" style="1" bestFit="1" customWidth="1"/>
    <col min="4600" max="4600" width="6.28515625" style="1" bestFit="1" customWidth="1"/>
    <col min="4601" max="4601" width="4" style="1" customWidth="1"/>
    <col min="4602" max="4602" width="5.140625" style="1" bestFit="1" customWidth="1"/>
    <col min="4603" max="4603" width="3.85546875" style="1" customWidth="1"/>
    <col min="4604" max="4604" width="3.28515625" style="1" bestFit="1" customWidth="1"/>
    <col min="4605" max="4605" width="5.140625" style="1" bestFit="1" customWidth="1"/>
    <col min="4606" max="4606" width="4.140625" style="1" bestFit="1" customWidth="1"/>
    <col min="4607" max="4607" width="5" style="1" customWidth="1"/>
    <col min="4608" max="4608" width="5.5703125" style="1" customWidth="1"/>
    <col min="4609" max="4609" width="4.140625" style="1" bestFit="1" customWidth="1"/>
    <col min="4610" max="4610" width="5.28515625" style="1" customWidth="1"/>
    <col min="4611" max="4611" width="5.140625" style="1" customWidth="1"/>
    <col min="4612" max="4612" width="0" style="1" hidden="1" customWidth="1"/>
    <col min="4613" max="4613" width="7.140625" style="1" bestFit="1" customWidth="1"/>
    <col min="4614" max="4614" width="5.140625" style="1" customWidth="1"/>
    <col min="4615" max="4616" width="5.28515625" style="1" customWidth="1"/>
    <col min="4617" max="4619" width="7" style="1" bestFit="1" customWidth="1"/>
    <col min="4620" max="4620" width="5.28515625" style="1" customWidth="1"/>
    <col min="4621" max="4621" width="13.42578125" style="1" customWidth="1"/>
    <col min="4622" max="4844" width="9.140625" style="1"/>
    <col min="4845" max="4845" width="5" style="1" customWidth="1"/>
    <col min="4846" max="4846" width="48.7109375" style="1" customWidth="1"/>
    <col min="4847" max="4847" width="6.85546875" style="1" customWidth="1"/>
    <col min="4848" max="4848" width="29.85546875" style="1" customWidth="1"/>
    <col min="4849" max="4849" width="6.5703125" style="1" customWidth="1"/>
    <col min="4850" max="4851" width="5.140625" style="1" bestFit="1" customWidth="1"/>
    <col min="4852" max="4852" width="3.85546875" style="1" bestFit="1" customWidth="1"/>
    <col min="4853" max="4853" width="6.28515625" style="1" bestFit="1" customWidth="1"/>
    <col min="4854" max="4855" width="3.28515625" style="1" bestFit="1" customWidth="1"/>
    <col min="4856" max="4856" width="6.28515625" style="1" bestFit="1" customWidth="1"/>
    <col min="4857" max="4857" width="4" style="1" customWidth="1"/>
    <col min="4858" max="4858" width="5.140625" style="1" bestFit="1" customWidth="1"/>
    <col min="4859" max="4859" width="3.85546875" style="1" customWidth="1"/>
    <col min="4860" max="4860" width="3.28515625" style="1" bestFit="1" customWidth="1"/>
    <col min="4861" max="4861" width="5.140625" style="1" bestFit="1" customWidth="1"/>
    <col min="4862" max="4862" width="4.140625" style="1" bestFit="1" customWidth="1"/>
    <col min="4863" max="4863" width="5" style="1" customWidth="1"/>
    <col min="4864" max="4864" width="5.5703125" style="1" customWidth="1"/>
    <col min="4865" max="4865" width="4.140625" style="1" bestFit="1" customWidth="1"/>
    <col min="4866" max="4866" width="5.28515625" style="1" customWidth="1"/>
    <col min="4867" max="4867" width="5.140625" style="1" customWidth="1"/>
    <col min="4868" max="4868" width="0" style="1" hidden="1" customWidth="1"/>
    <col min="4869" max="4869" width="7.140625" style="1" bestFit="1" customWidth="1"/>
    <col min="4870" max="4870" width="5.140625" style="1" customWidth="1"/>
    <col min="4871" max="4872" width="5.28515625" style="1" customWidth="1"/>
    <col min="4873" max="4875" width="7" style="1" bestFit="1" customWidth="1"/>
    <col min="4876" max="4876" width="5.28515625" style="1" customWidth="1"/>
    <col min="4877" max="4877" width="13.42578125" style="1" customWidth="1"/>
    <col min="4878" max="5100" width="9.140625" style="1"/>
    <col min="5101" max="5101" width="5" style="1" customWidth="1"/>
    <col min="5102" max="5102" width="48.7109375" style="1" customWidth="1"/>
    <col min="5103" max="5103" width="6.85546875" style="1" customWidth="1"/>
    <col min="5104" max="5104" width="29.85546875" style="1" customWidth="1"/>
    <col min="5105" max="5105" width="6.5703125" style="1" customWidth="1"/>
    <col min="5106" max="5107" width="5.140625" style="1" bestFit="1" customWidth="1"/>
    <col min="5108" max="5108" width="3.85546875" style="1" bestFit="1" customWidth="1"/>
    <col min="5109" max="5109" width="6.28515625" style="1" bestFit="1" customWidth="1"/>
    <col min="5110" max="5111" width="3.28515625" style="1" bestFit="1" customWidth="1"/>
    <col min="5112" max="5112" width="6.28515625" style="1" bestFit="1" customWidth="1"/>
    <col min="5113" max="5113" width="4" style="1" customWidth="1"/>
    <col min="5114" max="5114" width="5.140625" style="1" bestFit="1" customWidth="1"/>
    <col min="5115" max="5115" width="3.85546875" style="1" customWidth="1"/>
    <col min="5116" max="5116" width="3.28515625" style="1" bestFit="1" customWidth="1"/>
    <col min="5117" max="5117" width="5.140625" style="1" bestFit="1" customWidth="1"/>
    <col min="5118" max="5118" width="4.140625" style="1" bestFit="1" customWidth="1"/>
    <col min="5119" max="5119" width="5" style="1" customWidth="1"/>
    <col min="5120" max="5120" width="5.5703125" style="1" customWidth="1"/>
    <col min="5121" max="5121" width="4.140625" style="1" bestFit="1" customWidth="1"/>
    <col min="5122" max="5122" width="5.28515625" style="1" customWidth="1"/>
    <col min="5123" max="5123" width="5.140625" style="1" customWidth="1"/>
    <col min="5124" max="5124" width="0" style="1" hidden="1" customWidth="1"/>
    <col min="5125" max="5125" width="7.140625" style="1" bestFit="1" customWidth="1"/>
    <col min="5126" max="5126" width="5.140625" style="1" customWidth="1"/>
    <col min="5127" max="5128" width="5.28515625" style="1" customWidth="1"/>
    <col min="5129" max="5131" width="7" style="1" bestFit="1" customWidth="1"/>
    <col min="5132" max="5132" width="5.28515625" style="1" customWidth="1"/>
    <col min="5133" max="5133" width="13.42578125" style="1" customWidth="1"/>
    <col min="5134" max="5356" width="9.140625" style="1"/>
    <col min="5357" max="5357" width="5" style="1" customWidth="1"/>
    <col min="5358" max="5358" width="48.7109375" style="1" customWidth="1"/>
    <col min="5359" max="5359" width="6.85546875" style="1" customWidth="1"/>
    <col min="5360" max="5360" width="29.85546875" style="1" customWidth="1"/>
    <col min="5361" max="5361" width="6.5703125" style="1" customWidth="1"/>
    <col min="5362" max="5363" width="5.140625" style="1" bestFit="1" customWidth="1"/>
    <col min="5364" max="5364" width="3.85546875" style="1" bestFit="1" customWidth="1"/>
    <col min="5365" max="5365" width="6.28515625" style="1" bestFit="1" customWidth="1"/>
    <col min="5366" max="5367" width="3.28515625" style="1" bestFit="1" customWidth="1"/>
    <col min="5368" max="5368" width="6.28515625" style="1" bestFit="1" customWidth="1"/>
    <col min="5369" max="5369" width="4" style="1" customWidth="1"/>
    <col min="5370" max="5370" width="5.140625" style="1" bestFit="1" customWidth="1"/>
    <col min="5371" max="5371" width="3.85546875" style="1" customWidth="1"/>
    <col min="5372" max="5372" width="3.28515625" style="1" bestFit="1" customWidth="1"/>
    <col min="5373" max="5373" width="5.140625" style="1" bestFit="1" customWidth="1"/>
    <col min="5374" max="5374" width="4.140625" style="1" bestFit="1" customWidth="1"/>
    <col min="5375" max="5375" width="5" style="1" customWidth="1"/>
    <col min="5376" max="5376" width="5.5703125" style="1" customWidth="1"/>
    <col min="5377" max="5377" width="4.140625" style="1" bestFit="1" customWidth="1"/>
    <col min="5378" max="5378" width="5.28515625" style="1" customWidth="1"/>
    <col min="5379" max="5379" width="5.140625" style="1" customWidth="1"/>
    <col min="5380" max="5380" width="0" style="1" hidden="1" customWidth="1"/>
    <col min="5381" max="5381" width="7.140625" style="1" bestFit="1" customWidth="1"/>
    <col min="5382" max="5382" width="5.140625" style="1" customWidth="1"/>
    <col min="5383" max="5384" width="5.28515625" style="1" customWidth="1"/>
    <col min="5385" max="5387" width="7" style="1" bestFit="1" customWidth="1"/>
    <col min="5388" max="5388" width="5.28515625" style="1" customWidth="1"/>
    <col min="5389" max="5389" width="13.42578125" style="1" customWidth="1"/>
    <col min="5390" max="5612" width="9.140625" style="1"/>
    <col min="5613" max="5613" width="5" style="1" customWidth="1"/>
    <col min="5614" max="5614" width="48.7109375" style="1" customWidth="1"/>
    <col min="5615" max="5615" width="6.85546875" style="1" customWidth="1"/>
    <col min="5616" max="5616" width="29.85546875" style="1" customWidth="1"/>
    <col min="5617" max="5617" width="6.5703125" style="1" customWidth="1"/>
    <col min="5618" max="5619" width="5.140625" style="1" bestFit="1" customWidth="1"/>
    <col min="5620" max="5620" width="3.85546875" style="1" bestFit="1" customWidth="1"/>
    <col min="5621" max="5621" width="6.28515625" style="1" bestFit="1" customWidth="1"/>
    <col min="5622" max="5623" width="3.28515625" style="1" bestFit="1" customWidth="1"/>
    <col min="5624" max="5624" width="6.28515625" style="1" bestFit="1" customWidth="1"/>
    <col min="5625" max="5625" width="4" style="1" customWidth="1"/>
    <col min="5626" max="5626" width="5.140625" style="1" bestFit="1" customWidth="1"/>
    <col min="5627" max="5627" width="3.85546875" style="1" customWidth="1"/>
    <col min="5628" max="5628" width="3.28515625" style="1" bestFit="1" customWidth="1"/>
    <col min="5629" max="5629" width="5.140625" style="1" bestFit="1" customWidth="1"/>
    <col min="5630" max="5630" width="4.140625" style="1" bestFit="1" customWidth="1"/>
    <col min="5631" max="5631" width="5" style="1" customWidth="1"/>
    <col min="5632" max="5632" width="5.5703125" style="1" customWidth="1"/>
    <col min="5633" max="5633" width="4.140625" style="1" bestFit="1" customWidth="1"/>
    <col min="5634" max="5634" width="5.28515625" style="1" customWidth="1"/>
    <col min="5635" max="5635" width="5.140625" style="1" customWidth="1"/>
    <col min="5636" max="5636" width="0" style="1" hidden="1" customWidth="1"/>
    <col min="5637" max="5637" width="7.140625" style="1" bestFit="1" customWidth="1"/>
    <col min="5638" max="5638" width="5.140625" style="1" customWidth="1"/>
    <col min="5639" max="5640" width="5.28515625" style="1" customWidth="1"/>
    <col min="5641" max="5643" width="7" style="1" bestFit="1" customWidth="1"/>
    <col min="5644" max="5644" width="5.28515625" style="1" customWidth="1"/>
    <col min="5645" max="5645" width="13.42578125" style="1" customWidth="1"/>
    <col min="5646" max="5868" width="9.140625" style="1"/>
    <col min="5869" max="5869" width="5" style="1" customWidth="1"/>
    <col min="5870" max="5870" width="48.7109375" style="1" customWidth="1"/>
    <col min="5871" max="5871" width="6.85546875" style="1" customWidth="1"/>
    <col min="5872" max="5872" width="29.85546875" style="1" customWidth="1"/>
    <col min="5873" max="5873" width="6.5703125" style="1" customWidth="1"/>
    <col min="5874" max="5875" width="5.140625" style="1" bestFit="1" customWidth="1"/>
    <col min="5876" max="5876" width="3.85546875" style="1" bestFit="1" customWidth="1"/>
    <col min="5877" max="5877" width="6.28515625" style="1" bestFit="1" customWidth="1"/>
    <col min="5878" max="5879" width="3.28515625" style="1" bestFit="1" customWidth="1"/>
    <col min="5880" max="5880" width="6.28515625" style="1" bestFit="1" customWidth="1"/>
    <col min="5881" max="5881" width="4" style="1" customWidth="1"/>
    <col min="5882" max="5882" width="5.140625" style="1" bestFit="1" customWidth="1"/>
    <col min="5883" max="5883" width="3.85546875" style="1" customWidth="1"/>
    <col min="5884" max="5884" width="3.28515625" style="1" bestFit="1" customWidth="1"/>
    <col min="5885" max="5885" width="5.140625" style="1" bestFit="1" customWidth="1"/>
    <col min="5886" max="5886" width="4.140625" style="1" bestFit="1" customWidth="1"/>
    <col min="5887" max="5887" width="5" style="1" customWidth="1"/>
    <col min="5888" max="5888" width="5.5703125" style="1" customWidth="1"/>
    <col min="5889" max="5889" width="4.140625" style="1" bestFit="1" customWidth="1"/>
    <col min="5890" max="5890" width="5.28515625" style="1" customWidth="1"/>
    <col min="5891" max="5891" width="5.140625" style="1" customWidth="1"/>
    <col min="5892" max="5892" width="0" style="1" hidden="1" customWidth="1"/>
    <col min="5893" max="5893" width="7.140625" style="1" bestFit="1" customWidth="1"/>
    <col min="5894" max="5894" width="5.140625" style="1" customWidth="1"/>
    <col min="5895" max="5896" width="5.28515625" style="1" customWidth="1"/>
    <col min="5897" max="5899" width="7" style="1" bestFit="1" customWidth="1"/>
    <col min="5900" max="5900" width="5.28515625" style="1" customWidth="1"/>
    <col min="5901" max="5901" width="13.42578125" style="1" customWidth="1"/>
    <col min="5902" max="6124" width="9.140625" style="1"/>
    <col min="6125" max="6125" width="5" style="1" customWidth="1"/>
    <col min="6126" max="6126" width="48.7109375" style="1" customWidth="1"/>
    <col min="6127" max="6127" width="6.85546875" style="1" customWidth="1"/>
    <col min="6128" max="6128" width="29.85546875" style="1" customWidth="1"/>
    <col min="6129" max="6129" width="6.5703125" style="1" customWidth="1"/>
    <col min="6130" max="6131" width="5.140625" style="1" bestFit="1" customWidth="1"/>
    <col min="6132" max="6132" width="3.85546875" style="1" bestFit="1" customWidth="1"/>
    <col min="6133" max="6133" width="6.28515625" style="1" bestFit="1" customWidth="1"/>
    <col min="6134" max="6135" width="3.28515625" style="1" bestFit="1" customWidth="1"/>
    <col min="6136" max="6136" width="6.28515625" style="1" bestFit="1" customWidth="1"/>
    <col min="6137" max="6137" width="4" style="1" customWidth="1"/>
    <col min="6138" max="6138" width="5.140625" style="1" bestFit="1" customWidth="1"/>
    <col min="6139" max="6139" width="3.85546875" style="1" customWidth="1"/>
    <col min="6140" max="6140" width="3.28515625" style="1" bestFit="1" customWidth="1"/>
    <col min="6141" max="6141" width="5.140625" style="1" bestFit="1" customWidth="1"/>
    <col min="6142" max="6142" width="4.140625" style="1" bestFit="1" customWidth="1"/>
    <col min="6143" max="6143" width="5" style="1" customWidth="1"/>
    <col min="6144" max="6144" width="5.5703125" style="1" customWidth="1"/>
    <col min="6145" max="6145" width="4.140625" style="1" bestFit="1" customWidth="1"/>
    <col min="6146" max="6146" width="5.28515625" style="1" customWidth="1"/>
    <col min="6147" max="6147" width="5.140625" style="1" customWidth="1"/>
    <col min="6148" max="6148" width="0" style="1" hidden="1" customWidth="1"/>
    <col min="6149" max="6149" width="7.140625" style="1" bestFit="1" customWidth="1"/>
    <col min="6150" max="6150" width="5.140625" style="1" customWidth="1"/>
    <col min="6151" max="6152" width="5.28515625" style="1" customWidth="1"/>
    <col min="6153" max="6155" width="7" style="1" bestFit="1" customWidth="1"/>
    <col min="6156" max="6156" width="5.28515625" style="1" customWidth="1"/>
    <col min="6157" max="6157" width="13.42578125" style="1" customWidth="1"/>
    <col min="6158" max="6380" width="9.140625" style="1"/>
    <col min="6381" max="6381" width="5" style="1" customWidth="1"/>
    <col min="6382" max="6382" width="48.7109375" style="1" customWidth="1"/>
    <col min="6383" max="6383" width="6.85546875" style="1" customWidth="1"/>
    <col min="6384" max="6384" width="29.85546875" style="1" customWidth="1"/>
    <col min="6385" max="6385" width="6.5703125" style="1" customWidth="1"/>
    <col min="6386" max="6387" width="5.140625" style="1" bestFit="1" customWidth="1"/>
    <col min="6388" max="6388" width="3.85546875" style="1" bestFit="1" customWidth="1"/>
    <col min="6389" max="6389" width="6.28515625" style="1" bestFit="1" customWidth="1"/>
    <col min="6390" max="6391" width="3.28515625" style="1" bestFit="1" customWidth="1"/>
    <col min="6392" max="6392" width="6.28515625" style="1" bestFit="1" customWidth="1"/>
    <col min="6393" max="6393" width="4" style="1" customWidth="1"/>
    <col min="6394" max="6394" width="5.140625" style="1" bestFit="1" customWidth="1"/>
    <col min="6395" max="6395" width="3.85546875" style="1" customWidth="1"/>
    <col min="6396" max="6396" width="3.28515625" style="1" bestFit="1" customWidth="1"/>
    <col min="6397" max="6397" width="5.140625" style="1" bestFit="1" customWidth="1"/>
    <col min="6398" max="6398" width="4.140625" style="1" bestFit="1" customWidth="1"/>
    <col min="6399" max="6399" width="5" style="1" customWidth="1"/>
    <col min="6400" max="6400" width="5.5703125" style="1" customWidth="1"/>
    <col min="6401" max="6401" width="4.140625" style="1" bestFit="1" customWidth="1"/>
    <col min="6402" max="6402" width="5.28515625" style="1" customWidth="1"/>
    <col min="6403" max="6403" width="5.140625" style="1" customWidth="1"/>
    <col min="6404" max="6404" width="0" style="1" hidden="1" customWidth="1"/>
    <col min="6405" max="6405" width="7.140625" style="1" bestFit="1" customWidth="1"/>
    <col min="6406" max="6406" width="5.140625" style="1" customWidth="1"/>
    <col min="6407" max="6408" width="5.28515625" style="1" customWidth="1"/>
    <col min="6409" max="6411" width="7" style="1" bestFit="1" customWidth="1"/>
    <col min="6412" max="6412" width="5.28515625" style="1" customWidth="1"/>
    <col min="6413" max="6413" width="13.42578125" style="1" customWidth="1"/>
    <col min="6414" max="6636" width="9.140625" style="1"/>
    <col min="6637" max="6637" width="5" style="1" customWidth="1"/>
    <col min="6638" max="6638" width="48.7109375" style="1" customWidth="1"/>
    <col min="6639" max="6639" width="6.85546875" style="1" customWidth="1"/>
    <col min="6640" max="6640" width="29.85546875" style="1" customWidth="1"/>
    <col min="6641" max="6641" width="6.5703125" style="1" customWidth="1"/>
    <col min="6642" max="6643" width="5.140625" style="1" bestFit="1" customWidth="1"/>
    <col min="6644" max="6644" width="3.85546875" style="1" bestFit="1" customWidth="1"/>
    <col min="6645" max="6645" width="6.28515625" style="1" bestFit="1" customWidth="1"/>
    <col min="6646" max="6647" width="3.28515625" style="1" bestFit="1" customWidth="1"/>
    <col min="6648" max="6648" width="6.28515625" style="1" bestFit="1" customWidth="1"/>
    <col min="6649" max="6649" width="4" style="1" customWidth="1"/>
    <col min="6650" max="6650" width="5.140625" style="1" bestFit="1" customWidth="1"/>
    <col min="6651" max="6651" width="3.85546875" style="1" customWidth="1"/>
    <col min="6652" max="6652" width="3.28515625" style="1" bestFit="1" customWidth="1"/>
    <col min="6653" max="6653" width="5.140625" style="1" bestFit="1" customWidth="1"/>
    <col min="6654" max="6654" width="4.140625" style="1" bestFit="1" customWidth="1"/>
    <col min="6655" max="6655" width="5" style="1" customWidth="1"/>
    <col min="6656" max="6656" width="5.5703125" style="1" customWidth="1"/>
    <col min="6657" max="6657" width="4.140625" style="1" bestFit="1" customWidth="1"/>
    <col min="6658" max="6658" width="5.28515625" style="1" customWidth="1"/>
    <col min="6659" max="6659" width="5.140625" style="1" customWidth="1"/>
    <col min="6660" max="6660" width="0" style="1" hidden="1" customWidth="1"/>
    <col min="6661" max="6661" width="7.140625" style="1" bestFit="1" customWidth="1"/>
    <col min="6662" max="6662" width="5.140625" style="1" customWidth="1"/>
    <col min="6663" max="6664" width="5.28515625" style="1" customWidth="1"/>
    <col min="6665" max="6667" width="7" style="1" bestFit="1" customWidth="1"/>
    <col min="6668" max="6668" width="5.28515625" style="1" customWidth="1"/>
    <col min="6669" max="6669" width="13.42578125" style="1" customWidth="1"/>
    <col min="6670" max="6892" width="9.140625" style="1"/>
    <col min="6893" max="6893" width="5" style="1" customWidth="1"/>
    <col min="6894" max="6894" width="48.7109375" style="1" customWidth="1"/>
    <col min="6895" max="6895" width="6.85546875" style="1" customWidth="1"/>
    <col min="6896" max="6896" width="29.85546875" style="1" customWidth="1"/>
    <col min="6897" max="6897" width="6.5703125" style="1" customWidth="1"/>
    <col min="6898" max="6899" width="5.140625" style="1" bestFit="1" customWidth="1"/>
    <col min="6900" max="6900" width="3.85546875" style="1" bestFit="1" customWidth="1"/>
    <col min="6901" max="6901" width="6.28515625" style="1" bestFit="1" customWidth="1"/>
    <col min="6902" max="6903" width="3.28515625" style="1" bestFit="1" customWidth="1"/>
    <col min="6904" max="6904" width="6.28515625" style="1" bestFit="1" customWidth="1"/>
    <col min="6905" max="6905" width="4" style="1" customWidth="1"/>
    <col min="6906" max="6906" width="5.140625" style="1" bestFit="1" customWidth="1"/>
    <col min="6907" max="6907" width="3.85546875" style="1" customWidth="1"/>
    <col min="6908" max="6908" width="3.28515625" style="1" bestFit="1" customWidth="1"/>
    <col min="6909" max="6909" width="5.140625" style="1" bestFit="1" customWidth="1"/>
    <col min="6910" max="6910" width="4.140625" style="1" bestFit="1" customWidth="1"/>
    <col min="6911" max="6911" width="5" style="1" customWidth="1"/>
    <col min="6912" max="6912" width="5.5703125" style="1" customWidth="1"/>
    <col min="6913" max="6913" width="4.140625" style="1" bestFit="1" customWidth="1"/>
    <col min="6914" max="6914" width="5.28515625" style="1" customWidth="1"/>
    <col min="6915" max="6915" width="5.140625" style="1" customWidth="1"/>
    <col min="6916" max="6916" width="0" style="1" hidden="1" customWidth="1"/>
    <col min="6917" max="6917" width="7.140625" style="1" bestFit="1" customWidth="1"/>
    <col min="6918" max="6918" width="5.140625" style="1" customWidth="1"/>
    <col min="6919" max="6920" width="5.28515625" style="1" customWidth="1"/>
    <col min="6921" max="6923" width="7" style="1" bestFit="1" customWidth="1"/>
    <col min="6924" max="6924" width="5.28515625" style="1" customWidth="1"/>
    <col min="6925" max="6925" width="13.42578125" style="1" customWidth="1"/>
    <col min="6926" max="7148" width="9.140625" style="1"/>
    <col min="7149" max="7149" width="5" style="1" customWidth="1"/>
    <col min="7150" max="7150" width="48.7109375" style="1" customWidth="1"/>
    <col min="7151" max="7151" width="6.85546875" style="1" customWidth="1"/>
    <col min="7152" max="7152" width="29.85546875" style="1" customWidth="1"/>
    <col min="7153" max="7153" width="6.5703125" style="1" customWidth="1"/>
    <col min="7154" max="7155" width="5.140625" style="1" bestFit="1" customWidth="1"/>
    <col min="7156" max="7156" width="3.85546875" style="1" bestFit="1" customWidth="1"/>
    <col min="7157" max="7157" width="6.28515625" style="1" bestFit="1" customWidth="1"/>
    <col min="7158" max="7159" width="3.28515625" style="1" bestFit="1" customWidth="1"/>
    <col min="7160" max="7160" width="6.28515625" style="1" bestFit="1" customWidth="1"/>
    <col min="7161" max="7161" width="4" style="1" customWidth="1"/>
    <col min="7162" max="7162" width="5.140625" style="1" bestFit="1" customWidth="1"/>
    <col min="7163" max="7163" width="3.85546875" style="1" customWidth="1"/>
    <col min="7164" max="7164" width="3.28515625" style="1" bestFit="1" customWidth="1"/>
    <col min="7165" max="7165" width="5.140625" style="1" bestFit="1" customWidth="1"/>
    <col min="7166" max="7166" width="4.140625" style="1" bestFit="1" customWidth="1"/>
    <col min="7167" max="7167" width="5" style="1" customWidth="1"/>
    <col min="7168" max="7168" width="5.5703125" style="1" customWidth="1"/>
    <col min="7169" max="7169" width="4.140625" style="1" bestFit="1" customWidth="1"/>
    <col min="7170" max="7170" width="5.28515625" style="1" customWidth="1"/>
    <col min="7171" max="7171" width="5.140625" style="1" customWidth="1"/>
    <col min="7172" max="7172" width="0" style="1" hidden="1" customWidth="1"/>
    <col min="7173" max="7173" width="7.140625" style="1" bestFit="1" customWidth="1"/>
    <col min="7174" max="7174" width="5.140625" style="1" customWidth="1"/>
    <col min="7175" max="7176" width="5.28515625" style="1" customWidth="1"/>
    <col min="7177" max="7179" width="7" style="1" bestFit="1" customWidth="1"/>
    <col min="7180" max="7180" width="5.28515625" style="1" customWidth="1"/>
    <col min="7181" max="7181" width="13.42578125" style="1" customWidth="1"/>
    <col min="7182" max="7404" width="9.140625" style="1"/>
    <col min="7405" max="7405" width="5" style="1" customWidth="1"/>
    <col min="7406" max="7406" width="48.7109375" style="1" customWidth="1"/>
    <col min="7407" max="7407" width="6.85546875" style="1" customWidth="1"/>
    <col min="7408" max="7408" width="29.85546875" style="1" customWidth="1"/>
    <col min="7409" max="7409" width="6.5703125" style="1" customWidth="1"/>
    <col min="7410" max="7411" width="5.140625" style="1" bestFit="1" customWidth="1"/>
    <col min="7412" max="7412" width="3.85546875" style="1" bestFit="1" customWidth="1"/>
    <col min="7413" max="7413" width="6.28515625" style="1" bestFit="1" customWidth="1"/>
    <col min="7414" max="7415" width="3.28515625" style="1" bestFit="1" customWidth="1"/>
    <col min="7416" max="7416" width="6.28515625" style="1" bestFit="1" customWidth="1"/>
    <col min="7417" max="7417" width="4" style="1" customWidth="1"/>
    <col min="7418" max="7418" width="5.140625" style="1" bestFit="1" customWidth="1"/>
    <col min="7419" max="7419" width="3.85546875" style="1" customWidth="1"/>
    <col min="7420" max="7420" width="3.28515625" style="1" bestFit="1" customWidth="1"/>
    <col min="7421" max="7421" width="5.140625" style="1" bestFit="1" customWidth="1"/>
    <col min="7422" max="7422" width="4.140625" style="1" bestFit="1" customWidth="1"/>
    <col min="7423" max="7423" width="5" style="1" customWidth="1"/>
    <col min="7424" max="7424" width="5.5703125" style="1" customWidth="1"/>
    <col min="7425" max="7425" width="4.140625" style="1" bestFit="1" customWidth="1"/>
    <col min="7426" max="7426" width="5.28515625" style="1" customWidth="1"/>
    <col min="7427" max="7427" width="5.140625" style="1" customWidth="1"/>
    <col min="7428" max="7428" width="0" style="1" hidden="1" customWidth="1"/>
    <col min="7429" max="7429" width="7.140625" style="1" bestFit="1" customWidth="1"/>
    <col min="7430" max="7430" width="5.140625" style="1" customWidth="1"/>
    <col min="7431" max="7432" width="5.28515625" style="1" customWidth="1"/>
    <col min="7433" max="7435" width="7" style="1" bestFit="1" customWidth="1"/>
    <col min="7436" max="7436" width="5.28515625" style="1" customWidth="1"/>
    <col min="7437" max="7437" width="13.42578125" style="1" customWidth="1"/>
    <col min="7438" max="7660" width="9.140625" style="1"/>
    <col min="7661" max="7661" width="5" style="1" customWidth="1"/>
    <col min="7662" max="7662" width="48.7109375" style="1" customWidth="1"/>
    <col min="7663" max="7663" width="6.85546875" style="1" customWidth="1"/>
    <col min="7664" max="7664" width="29.85546875" style="1" customWidth="1"/>
    <col min="7665" max="7665" width="6.5703125" style="1" customWidth="1"/>
    <col min="7666" max="7667" width="5.140625" style="1" bestFit="1" customWidth="1"/>
    <col min="7668" max="7668" width="3.85546875" style="1" bestFit="1" customWidth="1"/>
    <col min="7669" max="7669" width="6.28515625" style="1" bestFit="1" customWidth="1"/>
    <col min="7670" max="7671" width="3.28515625" style="1" bestFit="1" customWidth="1"/>
    <col min="7672" max="7672" width="6.28515625" style="1" bestFit="1" customWidth="1"/>
    <col min="7673" max="7673" width="4" style="1" customWidth="1"/>
    <col min="7674" max="7674" width="5.140625" style="1" bestFit="1" customWidth="1"/>
    <col min="7675" max="7675" width="3.85546875" style="1" customWidth="1"/>
    <col min="7676" max="7676" width="3.28515625" style="1" bestFit="1" customWidth="1"/>
    <col min="7677" max="7677" width="5.140625" style="1" bestFit="1" customWidth="1"/>
    <col min="7678" max="7678" width="4.140625" style="1" bestFit="1" customWidth="1"/>
    <col min="7679" max="7679" width="5" style="1" customWidth="1"/>
    <col min="7680" max="7680" width="5.5703125" style="1" customWidth="1"/>
    <col min="7681" max="7681" width="4.140625" style="1" bestFit="1" customWidth="1"/>
    <col min="7682" max="7682" width="5.28515625" style="1" customWidth="1"/>
    <col min="7683" max="7683" width="5.140625" style="1" customWidth="1"/>
    <col min="7684" max="7684" width="0" style="1" hidden="1" customWidth="1"/>
    <col min="7685" max="7685" width="7.140625" style="1" bestFit="1" customWidth="1"/>
    <col min="7686" max="7686" width="5.140625" style="1" customWidth="1"/>
    <col min="7687" max="7688" width="5.28515625" style="1" customWidth="1"/>
    <col min="7689" max="7691" width="7" style="1" bestFit="1" customWidth="1"/>
    <col min="7692" max="7692" width="5.28515625" style="1" customWidth="1"/>
    <col min="7693" max="7693" width="13.42578125" style="1" customWidth="1"/>
    <col min="7694" max="7916" width="9.140625" style="1"/>
    <col min="7917" max="7917" width="5" style="1" customWidth="1"/>
    <col min="7918" max="7918" width="48.7109375" style="1" customWidth="1"/>
    <col min="7919" max="7919" width="6.85546875" style="1" customWidth="1"/>
    <col min="7920" max="7920" width="29.85546875" style="1" customWidth="1"/>
    <col min="7921" max="7921" width="6.5703125" style="1" customWidth="1"/>
    <col min="7922" max="7923" width="5.140625" style="1" bestFit="1" customWidth="1"/>
    <col min="7924" max="7924" width="3.85546875" style="1" bestFit="1" customWidth="1"/>
    <col min="7925" max="7925" width="6.28515625" style="1" bestFit="1" customWidth="1"/>
    <col min="7926" max="7927" width="3.28515625" style="1" bestFit="1" customWidth="1"/>
    <col min="7928" max="7928" width="6.28515625" style="1" bestFit="1" customWidth="1"/>
    <col min="7929" max="7929" width="4" style="1" customWidth="1"/>
    <col min="7930" max="7930" width="5.140625" style="1" bestFit="1" customWidth="1"/>
    <col min="7931" max="7931" width="3.85546875" style="1" customWidth="1"/>
    <col min="7932" max="7932" width="3.28515625" style="1" bestFit="1" customWidth="1"/>
    <col min="7933" max="7933" width="5.140625" style="1" bestFit="1" customWidth="1"/>
    <col min="7934" max="7934" width="4.140625" style="1" bestFit="1" customWidth="1"/>
    <col min="7935" max="7935" width="5" style="1" customWidth="1"/>
    <col min="7936" max="7936" width="5.5703125" style="1" customWidth="1"/>
    <col min="7937" max="7937" width="4.140625" style="1" bestFit="1" customWidth="1"/>
    <col min="7938" max="7938" width="5.28515625" style="1" customWidth="1"/>
    <col min="7939" max="7939" width="5.140625" style="1" customWidth="1"/>
    <col min="7940" max="7940" width="0" style="1" hidden="1" customWidth="1"/>
    <col min="7941" max="7941" width="7.140625" style="1" bestFit="1" customWidth="1"/>
    <col min="7942" max="7942" width="5.140625" style="1" customWidth="1"/>
    <col min="7943" max="7944" width="5.28515625" style="1" customWidth="1"/>
    <col min="7945" max="7947" width="7" style="1" bestFit="1" customWidth="1"/>
    <col min="7948" max="7948" width="5.28515625" style="1" customWidth="1"/>
    <col min="7949" max="7949" width="13.42578125" style="1" customWidth="1"/>
    <col min="7950" max="8172" width="9.140625" style="1"/>
    <col min="8173" max="8173" width="5" style="1" customWidth="1"/>
    <col min="8174" max="8174" width="48.7109375" style="1" customWidth="1"/>
    <col min="8175" max="8175" width="6.85546875" style="1" customWidth="1"/>
    <col min="8176" max="8176" width="29.85546875" style="1" customWidth="1"/>
    <col min="8177" max="8177" width="6.5703125" style="1" customWidth="1"/>
    <col min="8178" max="8179" width="5.140625" style="1" bestFit="1" customWidth="1"/>
    <col min="8180" max="8180" width="3.85546875" style="1" bestFit="1" customWidth="1"/>
    <col min="8181" max="8181" width="6.28515625" style="1" bestFit="1" customWidth="1"/>
    <col min="8182" max="8183" width="3.28515625" style="1" bestFit="1" customWidth="1"/>
    <col min="8184" max="8184" width="6.28515625" style="1" bestFit="1" customWidth="1"/>
    <col min="8185" max="8185" width="4" style="1" customWidth="1"/>
    <col min="8186" max="8186" width="5.140625" style="1" bestFit="1" customWidth="1"/>
    <col min="8187" max="8187" width="3.85546875" style="1" customWidth="1"/>
    <col min="8188" max="8188" width="3.28515625" style="1" bestFit="1" customWidth="1"/>
    <col min="8189" max="8189" width="5.140625" style="1" bestFit="1" customWidth="1"/>
    <col min="8190" max="8190" width="4.140625" style="1" bestFit="1" customWidth="1"/>
    <col min="8191" max="8191" width="5" style="1" customWidth="1"/>
    <col min="8192" max="8192" width="5.5703125" style="1" customWidth="1"/>
    <col min="8193" max="8193" width="4.140625" style="1" bestFit="1" customWidth="1"/>
    <col min="8194" max="8194" width="5.28515625" style="1" customWidth="1"/>
    <col min="8195" max="8195" width="5.140625" style="1" customWidth="1"/>
    <col min="8196" max="8196" width="0" style="1" hidden="1" customWidth="1"/>
    <col min="8197" max="8197" width="7.140625" style="1" bestFit="1" customWidth="1"/>
    <col min="8198" max="8198" width="5.140625" style="1" customWidth="1"/>
    <col min="8199" max="8200" width="5.28515625" style="1" customWidth="1"/>
    <col min="8201" max="8203" width="7" style="1" bestFit="1" customWidth="1"/>
    <col min="8204" max="8204" width="5.28515625" style="1" customWidth="1"/>
    <col min="8205" max="8205" width="13.42578125" style="1" customWidth="1"/>
    <col min="8206" max="8428" width="9.140625" style="1"/>
    <col min="8429" max="8429" width="5" style="1" customWidth="1"/>
    <col min="8430" max="8430" width="48.7109375" style="1" customWidth="1"/>
    <col min="8431" max="8431" width="6.85546875" style="1" customWidth="1"/>
    <col min="8432" max="8432" width="29.85546875" style="1" customWidth="1"/>
    <col min="8433" max="8433" width="6.5703125" style="1" customWidth="1"/>
    <col min="8434" max="8435" width="5.140625" style="1" bestFit="1" customWidth="1"/>
    <col min="8436" max="8436" width="3.85546875" style="1" bestFit="1" customWidth="1"/>
    <col min="8437" max="8437" width="6.28515625" style="1" bestFit="1" customWidth="1"/>
    <col min="8438" max="8439" width="3.28515625" style="1" bestFit="1" customWidth="1"/>
    <col min="8440" max="8440" width="6.28515625" style="1" bestFit="1" customWidth="1"/>
    <col min="8441" max="8441" width="4" style="1" customWidth="1"/>
    <col min="8442" max="8442" width="5.140625" style="1" bestFit="1" customWidth="1"/>
    <col min="8443" max="8443" width="3.85546875" style="1" customWidth="1"/>
    <col min="8444" max="8444" width="3.28515625" style="1" bestFit="1" customWidth="1"/>
    <col min="8445" max="8445" width="5.140625" style="1" bestFit="1" customWidth="1"/>
    <col min="8446" max="8446" width="4.140625" style="1" bestFit="1" customWidth="1"/>
    <col min="8447" max="8447" width="5" style="1" customWidth="1"/>
    <col min="8448" max="8448" width="5.5703125" style="1" customWidth="1"/>
    <col min="8449" max="8449" width="4.140625" style="1" bestFit="1" customWidth="1"/>
    <col min="8450" max="8450" width="5.28515625" style="1" customWidth="1"/>
    <col min="8451" max="8451" width="5.140625" style="1" customWidth="1"/>
    <col min="8452" max="8452" width="0" style="1" hidden="1" customWidth="1"/>
    <col min="8453" max="8453" width="7.140625" style="1" bestFit="1" customWidth="1"/>
    <col min="8454" max="8454" width="5.140625" style="1" customWidth="1"/>
    <col min="8455" max="8456" width="5.28515625" style="1" customWidth="1"/>
    <col min="8457" max="8459" width="7" style="1" bestFit="1" customWidth="1"/>
    <col min="8460" max="8460" width="5.28515625" style="1" customWidth="1"/>
    <col min="8461" max="8461" width="13.42578125" style="1" customWidth="1"/>
    <col min="8462" max="8684" width="9.140625" style="1"/>
    <col min="8685" max="8685" width="5" style="1" customWidth="1"/>
    <col min="8686" max="8686" width="48.7109375" style="1" customWidth="1"/>
    <col min="8687" max="8687" width="6.85546875" style="1" customWidth="1"/>
    <col min="8688" max="8688" width="29.85546875" style="1" customWidth="1"/>
    <col min="8689" max="8689" width="6.5703125" style="1" customWidth="1"/>
    <col min="8690" max="8691" width="5.140625" style="1" bestFit="1" customWidth="1"/>
    <col min="8692" max="8692" width="3.85546875" style="1" bestFit="1" customWidth="1"/>
    <col min="8693" max="8693" width="6.28515625" style="1" bestFit="1" customWidth="1"/>
    <col min="8694" max="8695" width="3.28515625" style="1" bestFit="1" customWidth="1"/>
    <col min="8696" max="8696" width="6.28515625" style="1" bestFit="1" customWidth="1"/>
    <col min="8697" max="8697" width="4" style="1" customWidth="1"/>
    <col min="8698" max="8698" width="5.140625" style="1" bestFit="1" customWidth="1"/>
    <col min="8699" max="8699" width="3.85546875" style="1" customWidth="1"/>
    <col min="8700" max="8700" width="3.28515625" style="1" bestFit="1" customWidth="1"/>
    <col min="8701" max="8701" width="5.140625" style="1" bestFit="1" customWidth="1"/>
    <col min="8702" max="8702" width="4.140625" style="1" bestFit="1" customWidth="1"/>
    <col min="8703" max="8703" width="5" style="1" customWidth="1"/>
    <col min="8704" max="8704" width="5.5703125" style="1" customWidth="1"/>
    <col min="8705" max="8705" width="4.140625" style="1" bestFit="1" customWidth="1"/>
    <col min="8706" max="8706" width="5.28515625" style="1" customWidth="1"/>
    <col min="8707" max="8707" width="5.140625" style="1" customWidth="1"/>
    <col min="8708" max="8708" width="0" style="1" hidden="1" customWidth="1"/>
    <col min="8709" max="8709" width="7.140625" style="1" bestFit="1" customWidth="1"/>
    <col min="8710" max="8710" width="5.140625" style="1" customWidth="1"/>
    <col min="8711" max="8712" width="5.28515625" style="1" customWidth="1"/>
    <col min="8713" max="8715" width="7" style="1" bestFit="1" customWidth="1"/>
    <col min="8716" max="8716" width="5.28515625" style="1" customWidth="1"/>
    <col min="8717" max="8717" width="13.42578125" style="1" customWidth="1"/>
    <col min="8718" max="8940" width="9.140625" style="1"/>
    <col min="8941" max="8941" width="5" style="1" customWidth="1"/>
    <col min="8942" max="8942" width="48.7109375" style="1" customWidth="1"/>
    <col min="8943" max="8943" width="6.85546875" style="1" customWidth="1"/>
    <col min="8944" max="8944" width="29.85546875" style="1" customWidth="1"/>
    <col min="8945" max="8945" width="6.5703125" style="1" customWidth="1"/>
    <col min="8946" max="8947" width="5.140625" style="1" bestFit="1" customWidth="1"/>
    <col min="8948" max="8948" width="3.85546875" style="1" bestFit="1" customWidth="1"/>
    <col min="8949" max="8949" width="6.28515625" style="1" bestFit="1" customWidth="1"/>
    <col min="8950" max="8951" width="3.28515625" style="1" bestFit="1" customWidth="1"/>
    <col min="8952" max="8952" width="6.28515625" style="1" bestFit="1" customWidth="1"/>
    <col min="8953" max="8953" width="4" style="1" customWidth="1"/>
    <col min="8954" max="8954" width="5.140625" style="1" bestFit="1" customWidth="1"/>
    <col min="8955" max="8955" width="3.85546875" style="1" customWidth="1"/>
    <col min="8956" max="8956" width="3.28515625" style="1" bestFit="1" customWidth="1"/>
    <col min="8957" max="8957" width="5.140625" style="1" bestFit="1" customWidth="1"/>
    <col min="8958" max="8958" width="4.140625" style="1" bestFit="1" customWidth="1"/>
    <col min="8959" max="8959" width="5" style="1" customWidth="1"/>
    <col min="8960" max="8960" width="5.5703125" style="1" customWidth="1"/>
    <col min="8961" max="8961" width="4.140625" style="1" bestFit="1" customWidth="1"/>
    <col min="8962" max="8962" width="5.28515625" style="1" customWidth="1"/>
    <col min="8963" max="8963" width="5.140625" style="1" customWidth="1"/>
    <col min="8964" max="8964" width="0" style="1" hidden="1" customWidth="1"/>
    <col min="8965" max="8965" width="7.140625" style="1" bestFit="1" customWidth="1"/>
    <col min="8966" max="8966" width="5.140625" style="1" customWidth="1"/>
    <col min="8967" max="8968" width="5.28515625" style="1" customWidth="1"/>
    <col min="8969" max="8971" width="7" style="1" bestFit="1" customWidth="1"/>
    <col min="8972" max="8972" width="5.28515625" style="1" customWidth="1"/>
    <col min="8973" max="8973" width="13.42578125" style="1" customWidth="1"/>
    <col min="8974" max="9196" width="9.140625" style="1"/>
    <col min="9197" max="9197" width="5" style="1" customWidth="1"/>
    <col min="9198" max="9198" width="48.7109375" style="1" customWidth="1"/>
    <col min="9199" max="9199" width="6.85546875" style="1" customWidth="1"/>
    <col min="9200" max="9200" width="29.85546875" style="1" customWidth="1"/>
    <col min="9201" max="9201" width="6.5703125" style="1" customWidth="1"/>
    <col min="9202" max="9203" width="5.140625" style="1" bestFit="1" customWidth="1"/>
    <col min="9204" max="9204" width="3.85546875" style="1" bestFit="1" customWidth="1"/>
    <col min="9205" max="9205" width="6.28515625" style="1" bestFit="1" customWidth="1"/>
    <col min="9206" max="9207" width="3.28515625" style="1" bestFit="1" customWidth="1"/>
    <col min="9208" max="9208" width="6.28515625" style="1" bestFit="1" customWidth="1"/>
    <col min="9209" max="9209" width="4" style="1" customWidth="1"/>
    <col min="9210" max="9210" width="5.140625" style="1" bestFit="1" customWidth="1"/>
    <col min="9211" max="9211" width="3.85546875" style="1" customWidth="1"/>
    <col min="9212" max="9212" width="3.28515625" style="1" bestFit="1" customWidth="1"/>
    <col min="9213" max="9213" width="5.140625" style="1" bestFit="1" customWidth="1"/>
    <col min="9214" max="9214" width="4.140625" style="1" bestFit="1" customWidth="1"/>
    <col min="9215" max="9215" width="5" style="1" customWidth="1"/>
    <col min="9216" max="9216" width="5.5703125" style="1" customWidth="1"/>
    <col min="9217" max="9217" width="4.140625" style="1" bestFit="1" customWidth="1"/>
    <col min="9218" max="9218" width="5.28515625" style="1" customWidth="1"/>
    <col min="9219" max="9219" width="5.140625" style="1" customWidth="1"/>
    <col min="9220" max="9220" width="0" style="1" hidden="1" customWidth="1"/>
    <col min="9221" max="9221" width="7.140625" style="1" bestFit="1" customWidth="1"/>
    <col min="9222" max="9222" width="5.140625" style="1" customWidth="1"/>
    <col min="9223" max="9224" width="5.28515625" style="1" customWidth="1"/>
    <col min="9225" max="9227" width="7" style="1" bestFit="1" customWidth="1"/>
    <col min="9228" max="9228" width="5.28515625" style="1" customWidth="1"/>
    <col min="9229" max="9229" width="13.42578125" style="1" customWidth="1"/>
    <col min="9230" max="9452" width="9.140625" style="1"/>
    <col min="9453" max="9453" width="5" style="1" customWidth="1"/>
    <col min="9454" max="9454" width="48.7109375" style="1" customWidth="1"/>
    <col min="9455" max="9455" width="6.85546875" style="1" customWidth="1"/>
    <col min="9456" max="9456" width="29.85546875" style="1" customWidth="1"/>
    <col min="9457" max="9457" width="6.5703125" style="1" customWidth="1"/>
    <col min="9458" max="9459" width="5.140625" style="1" bestFit="1" customWidth="1"/>
    <col min="9460" max="9460" width="3.85546875" style="1" bestFit="1" customWidth="1"/>
    <col min="9461" max="9461" width="6.28515625" style="1" bestFit="1" customWidth="1"/>
    <col min="9462" max="9463" width="3.28515625" style="1" bestFit="1" customWidth="1"/>
    <col min="9464" max="9464" width="6.28515625" style="1" bestFit="1" customWidth="1"/>
    <col min="9465" max="9465" width="4" style="1" customWidth="1"/>
    <col min="9466" max="9466" width="5.140625" style="1" bestFit="1" customWidth="1"/>
    <col min="9467" max="9467" width="3.85546875" style="1" customWidth="1"/>
    <col min="9468" max="9468" width="3.28515625" style="1" bestFit="1" customWidth="1"/>
    <col min="9469" max="9469" width="5.140625" style="1" bestFit="1" customWidth="1"/>
    <col min="9470" max="9470" width="4.140625" style="1" bestFit="1" customWidth="1"/>
    <col min="9471" max="9471" width="5" style="1" customWidth="1"/>
    <col min="9472" max="9472" width="5.5703125" style="1" customWidth="1"/>
    <col min="9473" max="9473" width="4.140625" style="1" bestFit="1" customWidth="1"/>
    <col min="9474" max="9474" width="5.28515625" style="1" customWidth="1"/>
    <col min="9475" max="9475" width="5.140625" style="1" customWidth="1"/>
    <col min="9476" max="9476" width="0" style="1" hidden="1" customWidth="1"/>
    <col min="9477" max="9477" width="7.140625" style="1" bestFit="1" customWidth="1"/>
    <col min="9478" max="9478" width="5.140625" style="1" customWidth="1"/>
    <col min="9479" max="9480" width="5.28515625" style="1" customWidth="1"/>
    <col min="9481" max="9483" width="7" style="1" bestFit="1" customWidth="1"/>
    <col min="9484" max="9484" width="5.28515625" style="1" customWidth="1"/>
    <col min="9485" max="9485" width="13.42578125" style="1" customWidth="1"/>
    <col min="9486" max="9708" width="9.140625" style="1"/>
    <col min="9709" max="9709" width="5" style="1" customWidth="1"/>
    <col min="9710" max="9710" width="48.7109375" style="1" customWidth="1"/>
    <col min="9711" max="9711" width="6.85546875" style="1" customWidth="1"/>
    <col min="9712" max="9712" width="29.85546875" style="1" customWidth="1"/>
    <col min="9713" max="9713" width="6.5703125" style="1" customWidth="1"/>
    <col min="9714" max="9715" width="5.140625" style="1" bestFit="1" customWidth="1"/>
    <col min="9716" max="9716" width="3.85546875" style="1" bestFit="1" customWidth="1"/>
    <col min="9717" max="9717" width="6.28515625" style="1" bestFit="1" customWidth="1"/>
    <col min="9718" max="9719" width="3.28515625" style="1" bestFit="1" customWidth="1"/>
    <col min="9720" max="9720" width="6.28515625" style="1" bestFit="1" customWidth="1"/>
    <col min="9721" max="9721" width="4" style="1" customWidth="1"/>
    <col min="9722" max="9722" width="5.140625" style="1" bestFit="1" customWidth="1"/>
    <col min="9723" max="9723" width="3.85546875" style="1" customWidth="1"/>
    <col min="9724" max="9724" width="3.28515625" style="1" bestFit="1" customWidth="1"/>
    <col min="9725" max="9725" width="5.140625" style="1" bestFit="1" customWidth="1"/>
    <col min="9726" max="9726" width="4.140625" style="1" bestFit="1" customWidth="1"/>
    <col min="9727" max="9727" width="5" style="1" customWidth="1"/>
    <col min="9728" max="9728" width="5.5703125" style="1" customWidth="1"/>
    <col min="9729" max="9729" width="4.140625" style="1" bestFit="1" customWidth="1"/>
    <col min="9730" max="9730" width="5.28515625" style="1" customWidth="1"/>
    <col min="9731" max="9731" width="5.140625" style="1" customWidth="1"/>
    <col min="9732" max="9732" width="0" style="1" hidden="1" customWidth="1"/>
    <col min="9733" max="9733" width="7.140625" style="1" bestFit="1" customWidth="1"/>
    <col min="9734" max="9734" width="5.140625" style="1" customWidth="1"/>
    <col min="9735" max="9736" width="5.28515625" style="1" customWidth="1"/>
    <col min="9737" max="9739" width="7" style="1" bestFit="1" customWidth="1"/>
    <col min="9740" max="9740" width="5.28515625" style="1" customWidth="1"/>
    <col min="9741" max="9741" width="13.42578125" style="1" customWidth="1"/>
    <col min="9742" max="9964" width="9.140625" style="1"/>
    <col min="9965" max="9965" width="5" style="1" customWidth="1"/>
    <col min="9966" max="9966" width="48.7109375" style="1" customWidth="1"/>
    <col min="9967" max="9967" width="6.85546875" style="1" customWidth="1"/>
    <col min="9968" max="9968" width="29.85546875" style="1" customWidth="1"/>
    <col min="9969" max="9969" width="6.5703125" style="1" customWidth="1"/>
    <col min="9970" max="9971" width="5.140625" style="1" bestFit="1" customWidth="1"/>
    <col min="9972" max="9972" width="3.85546875" style="1" bestFit="1" customWidth="1"/>
    <col min="9973" max="9973" width="6.28515625" style="1" bestFit="1" customWidth="1"/>
    <col min="9974" max="9975" width="3.28515625" style="1" bestFit="1" customWidth="1"/>
    <col min="9976" max="9976" width="6.28515625" style="1" bestFit="1" customWidth="1"/>
    <col min="9977" max="9977" width="4" style="1" customWidth="1"/>
    <col min="9978" max="9978" width="5.140625" style="1" bestFit="1" customWidth="1"/>
    <col min="9979" max="9979" width="3.85546875" style="1" customWidth="1"/>
    <col min="9980" max="9980" width="3.28515625" style="1" bestFit="1" customWidth="1"/>
    <col min="9981" max="9981" width="5.140625" style="1" bestFit="1" customWidth="1"/>
    <col min="9982" max="9982" width="4.140625" style="1" bestFit="1" customWidth="1"/>
    <col min="9983" max="9983" width="5" style="1" customWidth="1"/>
    <col min="9984" max="9984" width="5.5703125" style="1" customWidth="1"/>
    <col min="9985" max="9985" width="4.140625" style="1" bestFit="1" customWidth="1"/>
    <col min="9986" max="9986" width="5.28515625" style="1" customWidth="1"/>
    <col min="9987" max="9987" width="5.140625" style="1" customWidth="1"/>
    <col min="9988" max="9988" width="0" style="1" hidden="1" customWidth="1"/>
    <col min="9989" max="9989" width="7.140625" style="1" bestFit="1" customWidth="1"/>
    <col min="9990" max="9990" width="5.140625" style="1" customWidth="1"/>
    <col min="9991" max="9992" width="5.28515625" style="1" customWidth="1"/>
    <col min="9993" max="9995" width="7" style="1" bestFit="1" customWidth="1"/>
    <col min="9996" max="9996" width="5.28515625" style="1" customWidth="1"/>
    <col min="9997" max="9997" width="13.42578125" style="1" customWidth="1"/>
    <col min="9998" max="10220" width="9.140625" style="1"/>
    <col min="10221" max="10221" width="5" style="1" customWidth="1"/>
    <col min="10222" max="10222" width="48.7109375" style="1" customWidth="1"/>
    <col min="10223" max="10223" width="6.85546875" style="1" customWidth="1"/>
    <col min="10224" max="10224" width="29.85546875" style="1" customWidth="1"/>
    <col min="10225" max="10225" width="6.5703125" style="1" customWidth="1"/>
    <col min="10226" max="10227" width="5.140625" style="1" bestFit="1" customWidth="1"/>
    <col min="10228" max="10228" width="3.85546875" style="1" bestFit="1" customWidth="1"/>
    <col min="10229" max="10229" width="6.28515625" style="1" bestFit="1" customWidth="1"/>
    <col min="10230" max="10231" width="3.28515625" style="1" bestFit="1" customWidth="1"/>
    <col min="10232" max="10232" width="6.28515625" style="1" bestFit="1" customWidth="1"/>
    <col min="10233" max="10233" width="4" style="1" customWidth="1"/>
    <col min="10234" max="10234" width="5.140625" style="1" bestFit="1" customWidth="1"/>
    <col min="10235" max="10235" width="3.85546875" style="1" customWidth="1"/>
    <col min="10236" max="10236" width="3.28515625" style="1" bestFit="1" customWidth="1"/>
    <col min="10237" max="10237" width="5.140625" style="1" bestFit="1" customWidth="1"/>
    <col min="10238" max="10238" width="4.140625" style="1" bestFit="1" customWidth="1"/>
    <col min="10239" max="10239" width="5" style="1" customWidth="1"/>
    <col min="10240" max="10240" width="5.5703125" style="1" customWidth="1"/>
    <col min="10241" max="10241" width="4.140625" style="1" bestFit="1" customWidth="1"/>
    <col min="10242" max="10242" width="5.28515625" style="1" customWidth="1"/>
    <col min="10243" max="10243" width="5.140625" style="1" customWidth="1"/>
    <col min="10244" max="10244" width="0" style="1" hidden="1" customWidth="1"/>
    <col min="10245" max="10245" width="7.140625" style="1" bestFit="1" customWidth="1"/>
    <col min="10246" max="10246" width="5.140625" style="1" customWidth="1"/>
    <col min="10247" max="10248" width="5.28515625" style="1" customWidth="1"/>
    <col min="10249" max="10251" width="7" style="1" bestFit="1" customWidth="1"/>
    <col min="10252" max="10252" width="5.28515625" style="1" customWidth="1"/>
    <col min="10253" max="10253" width="13.42578125" style="1" customWidth="1"/>
    <col min="10254" max="10476" width="9.140625" style="1"/>
    <col min="10477" max="10477" width="5" style="1" customWidth="1"/>
    <col min="10478" max="10478" width="48.7109375" style="1" customWidth="1"/>
    <col min="10479" max="10479" width="6.85546875" style="1" customWidth="1"/>
    <col min="10480" max="10480" width="29.85546875" style="1" customWidth="1"/>
    <col min="10481" max="10481" width="6.5703125" style="1" customWidth="1"/>
    <col min="10482" max="10483" width="5.140625" style="1" bestFit="1" customWidth="1"/>
    <col min="10484" max="10484" width="3.85546875" style="1" bestFit="1" customWidth="1"/>
    <col min="10485" max="10485" width="6.28515625" style="1" bestFit="1" customWidth="1"/>
    <col min="10486" max="10487" width="3.28515625" style="1" bestFit="1" customWidth="1"/>
    <col min="10488" max="10488" width="6.28515625" style="1" bestFit="1" customWidth="1"/>
    <col min="10489" max="10489" width="4" style="1" customWidth="1"/>
    <col min="10490" max="10490" width="5.140625" style="1" bestFit="1" customWidth="1"/>
    <col min="10491" max="10491" width="3.85546875" style="1" customWidth="1"/>
    <col min="10492" max="10492" width="3.28515625" style="1" bestFit="1" customWidth="1"/>
    <col min="10493" max="10493" width="5.140625" style="1" bestFit="1" customWidth="1"/>
    <col min="10494" max="10494" width="4.140625" style="1" bestFit="1" customWidth="1"/>
    <col min="10495" max="10495" width="5" style="1" customWidth="1"/>
    <col min="10496" max="10496" width="5.5703125" style="1" customWidth="1"/>
    <col min="10497" max="10497" width="4.140625" style="1" bestFit="1" customWidth="1"/>
    <col min="10498" max="10498" width="5.28515625" style="1" customWidth="1"/>
    <col min="10499" max="10499" width="5.140625" style="1" customWidth="1"/>
    <col min="10500" max="10500" width="0" style="1" hidden="1" customWidth="1"/>
    <col min="10501" max="10501" width="7.140625" style="1" bestFit="1" customWidth="1"/>
    <col min="10502" max="10502" width="5.140625" style="1" customWidth="1"/>
    <col min="10503" max="10504" width="5.28515625" style="1" customWidth="1"/>
    <col min="10505" max="10507" width="7" style="1" bestFit="1" customWidth="1"/>
    <col min="10508" max="10508" width="5.28515625" style="1" customWidth="1"/>
    <col min="10509" max="10509" width="13.42578125" style="1" customWidth="1"/>
    <col min="10510" max="10732" width="9.140625" style="1"/>
    <col min="10733" max="10733" width="5" style="1" customWidth="1"/>
    <col min="10734" max="10734" width="48.7109375" style="1" customWidth="1"/>
    <col min="10735" max="10735" width="6.85546875" style="1" customWidth="1"/>
    <col min="10736" max="10736" width="29.85546875" style="1" customWidth="1"/>
    <col min="10737" max="10737" width="6.5703125" style="1" customWidth="1"/>
    <col min="10738" max="10739" width="5.140625" style="1" bestFit="1" customWidth="1"/>
    <col min="10740" max="10740" width="3.85546875" style="1" bestFit="1" customWidth="1"/>
    <col min="10741" max="10741" width="6.28515625" style="1" bestFit="1" customWidth="1"/>
    <col min="10742" max="10743" width="3.28515625" style="1" bestFit="1" customWidth="1"/>
    <col min="10744" max="10744" width="6.28515625" style="1" bestFit="1" customWidth="1"/>
    <col min="10745" max="10745" width="4" style="1" customWidth="1"/>
    <col min="10746" max="10746" width="5.140625" style="1" bestFit="1" customWidth="1"/>
    <col min="10747" max="10747" width="3.85546875" style="1" customWidth="1"/>
    <col min="10748" max="10748" width="3.28515625" style="1" bestFit="1" customWidth="1"/>
    <col min="10749" max="10749" width="5.140625" style="1" bestFit="1" customWidth="1"/>
    <col min="10750" max="10750" width="4.140625" style="1" bestFit="1" customWidth="1"/>
    <col min="10751" max="10751" width="5" style="1" customWidth="1"/>
    <col min="10752" max="10752" width="5.5703125" style="1" customWidth="1"/>
    <col min="10753" max="10753" width="4.140625" style="1" bestFit="1" customWidth="1"/>
    <col min="10754" max="10754" width="5.28515625" style="1" customWidth="1"/>
    <col min="10755" max="10755" width="5.140625" style="1" customWidth="1"/>
    <col min="10756" max="10756" width="0" style="1" hidden="1" customWidth="1"/>
    <col min="10757" max="10757" width="7.140625" style="1" bestFit="1" customWidth="1"/>
    <col min="10758" max="10758" width="5.140625" style="1" customWidth="1"/>
    <col min="10759" max="10760" width="5.28515625" style="1" customWidth="1"/>
    <col min="10761" max="10763" width="7" style="1" bestFit="1" customWidth="1"/>
    <col min="10764" max="10764" width="5.28515625" style="1" customWidth="1"/>
    <col min="10765" max="10765" width="13.42578125" style="1" customWidth="1"/>
    <col min="10766" max="10988" width="9.140625" style="1"/>
    <col min="10989" max="10989" width="5" style="1" customWidth="1"/>
    <col min="10990" max="10990" width="48.7109375" style="1" customWidth="1"/>
    <col min="10991" max="10991" width="6.85546875" style="1" customWidth="1"/>
    <col min="10992" max="10992" width="29.85546875" style="1" customWidth="1"/>
    <col min="10993" max="10993" width="6.5703125" style="1" customWidth="1"/>
    <col min="10994" max="10995" width="5.140625" style="1" bestFit="1" customWidth="1"/>
    <col min="10996" max="10996" width="3.85546875" style="1" bestFit="1" customWidth="1"/>
    <col min="10997" max="10997" width="6.28515625" style="1" bestFit="1" customWidth="1"/>
    <col min="10998" max="10999" width="3.28515625" style="1" bestFit="1" customWidth="1"/>
    <col min="11000" max="11000" width="6.28515625" style="1" bestFit="1" customWidth="1"/>
    <col min="11001" max="11001" width="4" style="1" customWidth="1"/>
    <col min="11002" max="11002" width="5.140625" style="1" bestFit="1" customWidth="1"/>
    <col min="11003" max="11003" width="3.85546875" style="1" customWidth="1"/>
    <col min="11004" max="11004" width="3.28515625" style="1" bestFit="1" customWidth="1"/>
    <col min="11005" max="11005" width="5.140625" style="1" bestFit="1" customWidth="1"/>
    <col min="11006" max="11006" width="4.140625" style="1" bestFit="1" customWidth="1"/>
    <col min="11007" max="11007" width="5" style="1" customWidth="1"/>
    <col min="11008" max="11008" width="5.5703125" style="1" customWidth="1"/>
    <col min="11009" max="11009" width="4.140625" style="1" bestFit="1" customWidth="1"/>
    <col min="11010" max="11010" width="5.28515625" style="1" customWidth="1"/>
    <col min="11011" max="11011" width="5.140625" style="1" customWidth="1"/>
    <col min="11012" max="11012" width="0" style="1" hidden="1" customWidth="1"/>
    <col min="11013" max="11013" width="7.140625" style="1" bestFit="1" customWidth="1"/>
    <col min="11014" max="11014" width="5.140625" style="1" customWidth="1"/>
    <col min="11015" max="11016" width="5.28515625" style="1" customWidth="1"/>
    <col min="11017" max="11019" width="7" style="1" bestFit="1" customWidth="1"/>
    <col min="11020" max="11020" width="5.28515625" style="1" customWidth="1"/>
    <col min="11021" max="11021" width="13.42578125" style="1" customWidth="1"/>
    <col min="11022" max="11244" width="9.140625" style="1"/>
    <col min="11245" max="11245" width="5" style="1" customWidth="1"/>
    <col min="11246" max="11246" width="48.7109375" style="1" customWidth="1"/>
    <col min="11247" max="11247" width="6.85546875" style="1" customWidth="1"/>
    <col min="11248" max="11248" width="29.85546875" style="1" customWidth="1"/>
    <col min="11249" max="11249" width="6.5703125" style="1" customWidth="1"/>
    <col min="11250" max="11251" width="5.140625" style="1" bestFit="1" customWidth="1"/>
    <col min="11252" max="11252" width="3.85546875" style="1" bestFit="1" customWidth="1"/>
    <col min="11253" max="11253" width="6.28515625" style="1" bestFit="1" customWidth="1"/>
    <col min="11254" max="11255" width="3.28515625" style="1" bestFit="1" customWidth="1"/>
    <col min="11256" max="11256" width="6.28515625" style="1" bestFit="1" customWidth="1"/>
    <col min="11257" max="11257" width="4" style="1" customWidth="1"/>
    <col min="11258" max="11258" width="5.140625" style="1" bestFit="1" customWidth="1"/>
    <col min="11259" max="11259" width="3.85546875" style="1" customWidth="1"/>
    <col min="11260" max="11260" width="3.28515625" style="1" bestFit="1" customWidth="1"/>
    <col min="11261" max="11261" width="5.140625" style="1" bestFit="1" customWidth="1"/>
    <col min="11262" max="11262" width="4.140625" style="1" bestFit="1" customWidth="1"/>
    <col min="11263" max="11263" width="5" style="1" customWidth="1"/>
    <col min="11264" max="11264" width="5.5703125" style="1" customWidth="1"/>
    <col min="11265" max="11265" width="4.140625" style="1" bestFit="1" customWidth="1"/>
    <col min="11266" max="11266" width="5.28515625" style="1" customWidth="1"/>
    <col min="11267" max="11267" width="5.140625" style="1" customWidth="1"/>
    <col min="11268" max="11268" width="0" style="1" hidden="1" customWidth="1"/>
    <col min="11269" max="11269" width="7.140625" style="1" bestFit="1" customWidth="1"/>
    <col min="11270" max="11270" width="5.140625" style="1" customWidth="1"/>
    <col min="11271" max="11272" width="5.28515625" style="1" customWidth="1"/>
    <col min="11273" max="11275" width="7" style="1" bestFit="1" customWidth="1"/>
    <col min="11276" max="11276" width="5.28515625" style="1" customWidth="1"/>
    <col min="11277" max="11277" width="13.42578125" style="1" customWidth="1"/>
    <col min="11278" max="11500" width="9.140625" style="1"/>
    <col min="11501" max="11501" width="5" style="1" customWidth="1"/>
    <col min="11502" max="11502" width="48.7109375" style="1" customWidth="1"/>
    <col min="11503" max="11503" width="6.85546875" style="1" customWidth="1"/>
    <col min="11504" max="11504" width="29.85546875" style="1" customWidth="1"/>
    <col min="11505" max="11505" width="6.5703125" style="1" customWidth="1"/>
    <col min="11506" max="11507" width="5.140625" style="1" bestFit="1" customWidth="1"/>
    <col min="11508" max="11508" width="3.85546875" style="1" bestFit="1" customWidth="1"/>
    <col min="11509" max="11509" width="6.28515625" style="1" bestFit="1" customWidth="1"/>
    <col min="11510" max="11511" width="3.28515625" style="1" bestFit="1" customWidth="1"/>
    <col min="11512" max="11512" width="6.28515625" style="1" bestFit="1" customWidth="1"/>
    <col min="11513" max="11513" width="4" style="1" customWidth="1"/>
    <col min="11514" max="11514" width="5.140625" style="1" bestFit="1" customWidth="1"/>
    <col min="11515" max="11515" width="3.85546875" style="1" customWidth="1"/>
    <col min="11516" max="11516" width="3.28515625" style="1" bestFit="1" customWidth="1"/>
    <col min="11517" max="11517" width="5.140625" style="1" bestFit="1" customWidth="1"/>
    <col min="11518" max="11518" width="4.140625" style="1" bestFit="1" customWidth="1"/>
    <col min="11519" max="11519" width="5" style="1" customWidth="1"/>
    <col min="11520" max="11520" width="5.5703125" style="1" customWidth="1"/>
    <col min="11521" max="11521" width="4.140625" style="1" bestFit="1" customWidth="1"/>
    <col min="11522" max="11522" width="5.28515625" style="1" customWidth="1"/>
    <col min="11523" max="11523" width="5.140625" style="1" customWidth="1"/>
    <col min="11524" max="11524" width="0" style="1" hidden="1" customWidth="1"/>
    <col min="11525" max="11525" width="7.140625" style="1" bestFit="1" customWidth="1"/>
    <col min="11526" max="11526" width="5.140625" style="1" customWidth="1"/>
    <col min="11527" max="11528" width="5.28515625" style="1" customWidth="1"/>
    <col min="11529" max="11531" width="7" style="1" bestFit="1" customWidth="1"/>
    <col min="11532" max="11532" width="5.28515625" style="1" customWidth="1"/>
    <col min="11533" max="11533" width="13.42578125" style="1" customWidth="1"/>
    <col min="11534" max="11756" width="9.140625" style="1"/>
    <col min="11757" max="11757" width="5" style="1" customWidth="1"/>
    <col min="11758" max="11758" width="48.7109375" style="1" customWidth="1"/>
    <col min="11759" max="11759" width="6.85546875" style="1" customWidth="1"/>
    <col min="11760" max="11760" width="29.85546875" style="1" customWidth="1"/>
    <col min="11761" max="11761" width="6.5703125" style="1" customWidth="1"/>
    <col min="11762" max="11763" width="5.140625" style="1" bestFit="1" customWidth="1"/>
    <col min="11764" max="11764" width="3.85546875" style="1" bestFit="1" customWidth="1"/>
    <col min="11765" max="11765" width="6.28515625" style="1" bestFit="1" customWidth="1"/>
    <col min="11766" max="11767" width="3.28515625" style="1" bestFit="1" customWidth="1"/>
    <col min="11768" max="11768" width="6.28515625" style="1" bestFit="1" customWidth="1"/>
    <col min="11769" max="11769" width="4" style="1" customWidth="1"/>
    <col min="11770" max="11770" width="5.140625" style="1" bestFit="1" customWidth="1"/>
    <col min="11771" max="11771" width="3.85546875" style="1" customWidth="1"/>
    <col min="11772" max="11772" width="3.28515625" style="1" bestFit="1" customWidth="1"/>
    <col min="11773" max="11773" width="5.140625" style="1" bestFit="1" customWidth="1"/>
    <col min="11774" max="11774" width="4.140625" style="1" bestFit="1" customWidth="1"/>
    <col min="11775" max="11775" width="5" style="1" customWidth="1"/>
    <col min="11776" max="11776" width="5.5703125" style="1" customWidth="1"/>
    <col min="11777" max="11777" width="4.140625" style="1" bestFit="1" customWidth="1"/>
    <col min="11778" max="11778" width="5.28515625" style="1" customWidth="1"/>
    <col min="11779" max="11779" width="5.140625" style="1" customWidth="1"/>
    <col min="11780" max="11780" width="0" style="1" hidden="1" customWidth="1"/>
    <col min="11781" max="11781" width="7.140625" style="1" bestFit="1" customWidth="1"/>
    <col min="11782" max="11782" width="5.140625" style="1" customWidth="1"/>
    <col min="11783" max="11784" width="5.28515625" style="1" customWidth="1"/>
    <col min="11785" max="11787" width="7" style="1" bestFit="1" customWidth="1"/>
    <col min="11788" max="11788" width="5.28515625" style="1" customWidth="1"/>
    <col min="11789" max="11789" width="13.42578125" style="1" customWidth="1"/>
    <col min="11790" max="12012" width="9.140625" style="1"/>
    <col min="12013" max="12013" width="5" style="1" customWidth="1"/>
    <col min="12014" max="12014" width="48.7109375" style="1" customWidth="1"/>
    <col min="12015" max="12015" width="6.85546875" style="1" customWidth="1"/>
    <col min="12016" max="12016" width="29.85546875" style="1" customWidth="1"/>
    <col min="12017" max="12017" width="6.5703125" style="1" customWidth="1"/>
    <col min="12018" max="12019" width="5.140625" style="1" bestFit="1" customWidth="1"/>
    <col min="12020" max="12020" width="3.85546875" style="1" bestFit="1" customWidth="1"/>
    <col min="12021" max="12021" width="6.28515625" style="1" bestFit="1" customWidth="1"/>
    <col min="12022" max="12023" width="3.28515625" style="1" bestFit="1" customWidth="1"/>
    <col min="12024" max="12024" width="6.28515625" style="1" bestFit="1" customWidth="1"/>
    <col min="12025" max="12025" width="4" style="1" customWidth="1"/>
    <col min="12026" max="12026" width="5.140625" style="1" bestFit="1" customWidth="1"/>
    <col min="12027" max="12027" width="3.85546875" style="1" customWidth="1"/>
    <col min="12028" max="12028" width="3.28515625" style="1" bestFit="1" customWidth="1"/>
    <col min="12029" max="12029" width="5.140625" style="1" bestFit="1" customWidth="1"/>
    <col min="12030" max="12030" width="4.140625" style="1" bestFit="1" customWidth="1"/>
    <col min="12031" max="12031" width="5" style="1" customWidth="1"/>
    <col min="12032" max="12032" width="5.5703125" style="1" customWidth="1"/>
    <col min="12033" max="12033" width="4.140625" style="1" bestFit="1" customWidth="1"/>
    <col min="12034" max="12034" width="5.28515625" style="1" customWidth="1"/>
    <col min="12035" max="12035" width="5.140625" style="1" customWidth="1"/>
    <col min="12036" max="12036" width="0" style="1" hidden="1" customWidth="1"/>
    <col min="12037" max="12037" width="7.140625" style="1" bestFit="1" customWidth="1"/>
    <col min="12038" max="12038" width="5.140625" style="1" customWidth="1"/>
    <col min="12039" max="12040" width="5.28515625" style="1" customWidth="1"/>
    <col min="12041" max="12043" width="7" style="1" bestFit="1" customWidth="1"/>
    <col min="12044" max="12044" width="5.28515625" style="1" customWidth="1"/>
    <col min="12045" max="12045" width="13.42578125" style="1" customWidth="1"/>
    <col min="12046" max="12268" width="9.140625" style="1"/>
    <col min="12269" max="12269" width="5" style="1" customWidth="1"/>
    <col min="12270" max="12270" width="48.7109375" style="1" customWidth="1"/>
    <col min="12271" max="12271" width="6.85546875" style="1" customWidth="1"/>
    <col min="12272" max="12272" width="29.85546875" style="1" customWidth="1"/>
    <col min="12273" max="12273" width="6.5703125" style="1" customWidth="1"/>
    <col min="12274" max="12275" width="5.140625" style="1" bestFit="1" customWidth="1"/>
    <col min="12276" max="12276" width="3.85546875" style="1" bestFit="1" customWidth="1"/>
    <col min="12277" max="12277" width="6.28515625" style="1" bestFit="1" customWidth="1"/>
    <col min="12278" max="12279" width="3.28515625" style="1" bestFit="1" customWidth="1"/>
    <col min="12280" max="12280" width="6.28515625" style="1" bestFit="1" customWidth="1"/>
    <col min="12281" max="12281" width="4" style="1" customWidth="1"/>
    <col min="12282" max="12282" width="5.140625" style="1" bestFit="1" customWidth="1"/>
    <col min="12283" max="12283" width="3.85546875" style="1" customWidth="1"/>
    <col min="12284" max="12284" width="3.28515625" style="1" bestFit="1" customWidth="1"/>
    <col min="12285" max="12285" width="5.140625" style="1" bestFit="1" customWidth="1"/>
    <col min="12286" max="12286" width="4.140625" style="1" bestFit="1" customWidth="1"/>
    <col min="12287" max="12287" width="5" style="1" customWidth="1"/>
    <col min="12288" max="12288" width="5.5703125" style="1" customWidth="1"/>
    <col min="12289" max="12289" width="4.140625" style="1" bestFit="1" customWidth="1"/>
    <col min="12290" max="12290" width="5.28515625" style="1" customWidth="1"/>
    <col min="12291" max="12291" width="5.140625" style="1" customWidth="1"/>
    <col min="12292" max="12292" width="0" style="1" hidden="1" customWidth="1"/>
    <col min="12293" max="12293" width="7.140625" style="1" bestFit="1" customWidth="1"/>
    <col min="12294" max="12294" width="5.140625" style="1" customWidth="1"/>
    <col min="12295" max="12296" width="5.28515625" style="1" customWidth="1"/>
    <col min="12297" max="12299" width="7" style="1" bestFit="1" customWidth="1"/>
    <col min="12300" max="12300" width="5.28515625" style="1" customWidth="1"/>
    <col min="12301" max="12301" width="13.42578125" style="1" customWidth="1"/>
    <col min="12302" max="12524" width="9.140625" style="1"/>
    <col min="12525" max="12525" width="5" style="1" customWidth="1"/>
    <col min="12526" max="12526" width="48.7109375" style="1" customWidth="1"/>
    <col min="12527" max="12527" width="6.85546875" style="1" customWidth="1"/>
    <col min="12528" max="12528" width="29.85546875" style="1" customWidth="1"/>
    <col min="12529" max="12529" width="6.5703125" style="1" customWidth="1"/>
    <col min="12530" max="12531" width="5.140625" style="1" bestFit="1" customWidth="1"/>
    <col min="12532" max="12532" width="3.85546875" style="1" bestFit="1" customWidth="1"/>
    <col min="12533" max="12533" width="6.28515625" style="1" bestFit="1" customWidth="1"/>
    <col min="12534" max="12535" width="3.28515625" style="1" bestFit="1" customWidth="1"/>
    <col min="12536" max="12536" width="6.28515625" style="1" bestFit="1" customWidth="1"/>
    <col min="12537" max="12537" width="4" style="1" customWidth="1"/>
    <col min="12538" max="12538" width="5.140625" style="1" bestFit="1" customWidth="1"/>
    <col min="12539" max="12539" width="3.85546875" style="1" customWidth="1"/>
    <col min="12540" max="12540" width="3.28515625" style="1" bestFit="1" customWidth="1"/>
    <col min="12541" max="12541" width="5.140625" style="1" bestFit="1" customWidth="1"/>
    <col min="12542" max="12542" width="4.140625" style="1" bestFit="1" customWidth="1"/>
    <col min="12543" max="12543" width="5" style="1" customWidth="1"/>
    <col min="12544" max="12544" width="5.5703125" style="1" customWidth="1"/>
    <col min="12545" max="12545" width="4.140625" style="1" bestFit="1" customWidth="1"/>
    <col min="12546" max="12546" width="5.28515625" style="1" customWidth="1"/>
    <col min="12547" max="12547" width="5.140625" style="1" customWidth="1"/>
    <col min="12548" max="12548" width="0" style="1" hidden="1" customWidth="1"/>
    <col min="12549" max="12549" width="7.140625" style="1" bestFit="1" customWidth="1"/>
    <col min="12550" max="12550" width="5.140625" style="1" customWidth="1"/>
    <col min="12551" max="12552" width="5.28515625" style="1" customWidth="1"/>
    <col min="12553" max="12555" width="7" style="1" bestFit="1" customWidth="1"/>
    <col min="12556" max="12556" width="5.28515625" style="1" customWidth="1"/>
    <col min="12557" max="12557" width="13.42578125" style="1" customWidth="1"/>
    <col min="12558" max="12780" width="9.140625" style="1"/>
    <col min="12781" max="12781" width="5" style="1" customWidth="1"/>
    <col min="12782" max="12782" width="48.7109375" style="1" customWidth="1"/>
    <col min="12783" max="12783" width="6.85546875" style="1" customWidth="1"/>
    <col min="12784" max="12784" width="29.85546875" style="1" customWidth="1"/>
    <col min="12785" max="12785" width="6.5703125" style="1" customWidth="1"/>
    <col min="12786" max="12787" width="5.140625" style="1" bestFit="1" customWidth="1"/>
    <col min="12788" max="12788" width="3.85546875" style="1" bestFit="1" customWidth="1"/>
    <col min="12789" max="12789" width="6.28515625" style="1" bestFit="1" customWidth="1"/>
    <col min="12790" max="12791" width="3.28515625" style="1" bestFit="1" customWidth="1"/>
    <col min="12792" max="12792" width="6.28515625" style="1" bestFit="1" customWidth="1"/>
    <col min="12793" max="12793" width="4" style="1" customWidth="1"/>
    <col min="12794" max="12794" width="5.140625" style="1" bestFit="1" customWidth="1"/>
    <col min="12795" max="12795" width="3.85546875" style="1" customWidth="1"/>
    <col min="12796" max="12796" width="3.28515625" style="1" bestFit="1" customWidth="1"/>
    <col min="12797" max="12797" width="5.140625" style="1" bestFit="1" customWidth="1"/>
    <col min="12798" max="12798" width="4.140625" style="1" bestFit="1" customWidth="1"/>
    <col min="12799" max="12799" width="5" style="1" customWidth="1"/>
    <col min="12800" max="12800" width="5.5703125" style="1" customWidth="1"/>
    <col min="12801" max="12801" width="4.140625" style="1" bestFit="1" customWidth="1"/>
    <col min="12802" max="12802" width="5.28515625" style="1" customWidth="1"/>
    <col min="12803" max="12803" width="5.140625" style="1" customWidth="1"/>
    <col min="12804" max="12804" width="0" style="1" hidden="1" customWidth="1"/>
    <col min="12805" max="12805" width="7.140625" style="1" bestFit="1" customWidth="1"/>
    <col min="12806" max="12806" width="5.140625" style="1" customWidth="1"/>
    <col min="12807" max="12808" width="5.28515625" style="1" customWidth="1"/>
    <col min="12809" max="12811" width="7" style="1" bestFit="1" customWidth="1"/>
    <col min="12812" max="12812" width="5.28515625" style="1" customWidth="1"/>
    <col min="12813" max="12813" width="13.42578125" style="1" customWidth="1"/>
    <col min="12814" max="13036" width="9.140625" style="1"/>
    <col min="13037" max="13037" width="5" style="1" customWidth="1"/>
    <col min="13038" max="13038" width="48.7109375" style="1" customWidth="1"/>
    <col min="13039" max="13039" width="6.85546875" style="1" customWidth="1"/>
    <col min="13040" max="13040" width="29.85546875" style="1" customWidth="1"/>
    <col min="13041" max="13041" width="6.5703125" style="1" customWidth="1"/>
    <col min="13042" max="13043" width="5.140625" style="1" bestFit="1" customWidth="1"/>
    <col min="13044" max="13044" width="3.85546875" style="1" bestFit="1" customWidth="1"/>
    <col min="13045" max="13045" width="6.28515625" style="1" bestFit="1" customWidth="1"/>
    <col min="13046" max="13047" width="3.28515625" style="1" bestFit="1" customWidth="1"/>
    <col min="13048" max="13048" width="6.28515625" style="1" bestFit="1" customWidth="1"/>
    <col min="13049" max="13049" width="4" style="1" customWidth="1"/>
    <col min="13050" max="13050" width="5.140625" style="1" bestFit="1" customWidth="1"/>
    <col min="13051" max="13051" width="3.85546875" style="1" customWidth="1"/>
    <col min="13052" max="13052" width="3.28515625" style="1" bestFit="1" customWidth="1"/>
    <col min="13053" max="13053" width="5.140625" style="1" bestFit="1" customWidth="1"/>
    <col min="13054" max="13054" width="4.140625" style="1" bestFit="1" customWidth="1"/>
    <col min="13055" max="13055" width="5" style="1" customWidth="1"/>
    <col min="13056" max="13056" width="5.5703125" style="1" customWidth="1"/>
    <col min="13057" max="13057" width="4.140625" style="1" bestFit="1" customWidth="1"/>
    <col min="13058" max="13058" width="5.28515625" style="1" customWidth="1"/>
    <col min="13059" max="13059" width="5.140625" style="1" customWidth="1"/>
    <col min="13060" max="13060" width="0" style="1" hidden="1" customWidth="1"/>
    <col min="13061" max="13061" width="7.140625" style="1" bestFit="1" customWidth="1"/>
    <col min="13062" max="13062" width="5.140625" style="1" customWidth="1"/>
    <col min="13063" max="13064" width="5.28515625" style="1" customWidth="1"/>
    <col min="13065" max="13067" width="7" style="1" bestFit="1" customWidth="1"/>
    <col min="13068" max="13068" width="5.28515625" style="1" customWidth="1"/>
    <col min="13069" max="13069" width="13.42578125" style="1" customWidth="1"/>
    <col min="13070" max="13292" width="9.140625" style="1"/>
    <col min="13293" max="13293" width="5" style="1" customWidth="1"/>
    <col min="13294" max="13294" width="48.7109375" style="1" customWidth="1"/>
    <col min="13295" max="13295" width="6.85546875" style="1" customWidth="1"/>
    <col min="13296" max="13296" width="29.85546875" style="1" customWidth="1"/>
    <col min="13297" max="13297" width="6.5703125" style="1" customWidth="1"/>
    <col min="13298" max="13299" width="5.140625" style="1" bestFit="1" customWidth="1"/>
    <col min="13300" max="13300" width="3.85546875" style="1" bestFit="1" customWidth="1"/>
    <col min="13301" max="13301" width="6.28515625" style="1" bestFit="1" customWidth="1"/>
    <col min="13302" max="13303" width="3.28515625" style="1" bestFit="1" customWidth="1"/>
    <col min="13304" max="13304" width="6.28515625" style="1" bestFit="1" customWidth="1"/>
    <col min="13305" max="13305" width="4" style="1" customWidth="1"/>
    <col min="13306" max="13306" width="5.140625" style="1" bestFit="1" customWidth="1"/>
    <col min="13307" max="13307" width="3.85546875" style="1" customWidth="1"/>
    <col min="13308" max="13308" width="3.28515625" style="1" bestFit="1" customWidth="1"/>
    <col min="13309" max="13309" width="5.140625" style="1" bestFit="1" customWidth="1"/>
    <col min="13310" max="13310" width="4.140625" style="1" bestFit="1" customWidth="1"/>
    <col min="13311" max="13311" width="5" style="1" customWidth="1"/>
    <col min="13312" max="13312" width="5.5703125" style="1" customWidth="1"/>
    <col min="13313" max="13313" width="4.140625" style="1" bestFit="1" customWidth="1"/>
    <col min="13314" max="13314" width="5.28515625" style="1" customWidth="1"/>
    <col min="13315" max="13315" width="5.140625" style="1" customWidth="1"/>
    <col min="13316" max="13316" width="0" style="1" hidden="1" customWidth="1"/>
    <col min="13317" max="13317" width="7.140625" style="1" bestFit="1" customWidth="1"/>
    <col min="13318" max="13318" width="5.140625" style="1" customWidth="1"/>
    <col min="13319" max="13320" width="5.28515625" style="1" customWidth="1"/>
    <col min="13321" max="13323" width="7" style="1" bestFit="1" customWidth="1"/>
    <col min="13324" max="13324" width="5.28515625" style="1" customWidth="1"/>
    <col min="13325" max="13325" width="13.42578125" style="1" customWidth="1"/>
    <col min="13326" max="13548" width="9.140625" style="1"/>
    <col min="13549" max="13549" width="5" style="1" customWidth="1"/>
    <col min="13550" max="13550" width="48.7109375" style="1" customWidth="1"/>
    <col min="13551" max="13551" width="6.85546875" style="1" customWidth="1"/>
    <col min="13552" max="13552" width="29.85546875" style="1" customWidth="1"/>
    <col min="13553" max="13553" width="6.5703125" style="1" customWidth="1"/>
    <col min="13554" max="13555" width="5.140625" style="1" bestFit="1" customWidth="1"/>
    <col min="13556" max="13556" width="3.85546875" style="1" bestFit="1" customWidth="1"/>
    <col min="13557" max="13557" width="6.28515625" style="1" bestFit="1" customWidth="1"/>
    <col min="13558" max="13559" width="3.28515625" style="1" bestFit="1" customWidth="1"/>
    <col min="13560" max="13560" width="6.28515625" style="1" bestFit="1" customWidth="1"/>
    <col min="13561" max="13561" width="4" style="1" customWidth="1"/>
    <col min="13562" max="13562" width="5.140625" style="1" bestFit="1" customWidth="1"/>
    <col min="13563" max="13563" width="3.85546875" style="1" customWidth="1"/>
    <col min="13564" max="13564" width="3.28515625" style="1" bestFit="1" customWidth="1"/>
    <col min="13565" max="13565" width="5.140625" style="1" bestFit="1" customWidth="1"/>
    <col min="13566" max="13566" width="4.140625" style="1" bestFit="1" customWidth="1"/>
    <col min="13567" max="13567" width="5" style="1" customWidth="1"/>
    <col min="13568" max="13568" width="5.5703125" style="1" customWidth="1"/>
    <col min="13569" max="13569" width="4.140625" style="1" bestFit="1" customWidth="1"/>
    <col min="13570" max="13570" width="5.28515625" style="1" customWidth="1"/>
    <col min="13571" max="13571" width="5.140625" style="1" customWidth="1"/>
    <col min="13572" max="13572" width="0" style="1" hidden="1" customWidth="1"/>
    <col min="13573" max="13573" width="7.140625" style="1" bestFit="1" customWidth="1"/>
    <col min="13574" max="13574" width="5.140625" style="1" customWidth="1"/>
    <col min="13575" max="13576" width="5.28515625" style="1" customWidth="1"/>
    <col min="13577" max="13579" width="7" style="1" bestFit="1" customWidth="1"/>
    <col min="13580" max="13580" width="5.28515625" style="1" customWidth="1"/>
    <col min="13581" max="13581" width="13.42578125" style="1" customWidth="1"/>
    <col min="13582" max="13804" width="9.140625" style="1"/>
    <col min="13805" max="13805" width="5" style="1" customWidth="1"/>
    <col min="13806" max="13806" width="48.7109375" style="1" customWidth="1"/>
    <col min="13807" max="13807" width="6.85546875" style="1" customWidth="1"/>
    <col min="13808" max="13808" width="29.85546875" style="1" customWidth="1"/>
    <col min="13809" max="13809" width="6.5703125" style="1" customWidth="1"/>
    <col min="13810" max="13811" width="5.140625" style="1" bestFit="1" customWidth="1"/>
    <col min="13812" max="13812" width="3.85546875" style="1" bestFit="1" customWidth="1"/>
    <col min="13813" max="13813" width="6.28515625" style="1" bestFit="1" customWidth="1"/>
    <col min="13814" max="13815" width="3.28515625" style="1" bestFit="1" customWidth="1"/>
    <col min="13816" max="13816" width="6.28515625" style="1" bestFit="1" customWidth="1"/>
    <col min="13817" max="13817" width="4" style="1" customWidth="1"/>
    <col min="13818" max="13818" width="5.140625" style="1" bestFit="1" customWidth="1"/>
    <col min="13819" max="13819" width="3.85546875" style="1" customWidth="1"/>
    <col min="13820" max="13820" width="3.28515625" style="1" bestFit="1" customWidth="1"/>
    <col min="13821" max="13821" width="5.140625" style="1" bestFit="1" customWidth="1"/>
    <col min="13822" max="13822" width="4.140625" style="1" bestFit="1" customWidth="1"/>
    <col min="13823" max="13823" width="5" style="1" customWidth="1"/>
    <col min="13824" max="13824" width="5.5703125" style="1" customWidth="1"/>
    <col min="13825" max="13825" width="4.140625" style="1" bestFit="1" customWidth="1"/>
    <col min="13826" max="13826" width="5.28515625" style="1" customWidth="1"/>
    <col min="13827" max="13827" width="5.140625" style="1" customWidth="1"/>
    <col min="13828" max="13828" width="0" style="1" hidden="1" customWidth="1"/>
    <col min="13829" max="13829" width="7.140625" style="1" bestFit="1" customWidth="1"/>
    <col min="13830" max="13830" width="5.140625" style="1" customWidth="1"/>
    <col min="13831" max="13832" width="5.28515625" style="1" customWidth="1"/>
    <col min="13833" max="13835" width="7" style="1" bestFit="1" customWidth="1"/>
    <col min="13836" max="13836" width="5.28515625" style="1" customWidth="1"/>
    <col min="13837" max="13837" width="13.42578125" style="1" customWidth="1"/>
    <col min="13838" max="14060" width="9.140625" style="1"/>
    <col min="14061" max="14061" width="5" style="1" customWidth="1"/>
    <col min="14062" max="14062" width="48.7109375" style="1" customWidth="1"/>
    <col min="14063" max="14063" width="6.85546875" style="1" customWidth="1"/>
    <col min="14064" max="14064" width="29.85546875" style="1" customWidth="1"/>
    <col min="14065" max="14065" width="6.5703125" style="1" customWidth="1"/>
    <col min="14066" max="14067" width="5.140625" style="1" bestFit="1" customWidth="1"/>
    <col min="14068" max="14068" width="3.85546875" style="1" bestFit="1" customWidth="1"/>
    <col min="14069" max="14069" width="6.28515625" style="1" bestFit="1" customWidth="1"/>
    <col min="14070" max="14071" width="3.28515625" style="1" bestFit="1" customWidth="1"/>
    <col min="14072" max="14072" width="6.28515625" style="1" bestFit="1" customWidth="1"/>
    <col min="14073" max="14073" width="4" style="1" customWidth="1"/>
    <col min="14074" max="14074" width="5.140625" style="1" bestFit="1" customWidth="1"/>
    <col min="14075" max="14075" width="3.85546875" style="1" customWidth="1"/>
    <col min="14076" max="14076" width="3.28515625" style="1" bestFit="1" customWidth="1"/>
    <col min="14077" max="14077" width="5.140625" style="1" bestFit="1" customWidth="1"/>
    <col min="14078" max="14078" width="4.140625" style="1" bestFit="1" customWidth="1"/>
    <col min="14079" max="14079" width="5" style="1" customWidth="1"/>
    <col min="14080" max="14080" width="5.5703125" style="1" customWidth="1"/>
    <col min="14081" max="14081" width="4.140625" style="1" bestFit="1" customWidth="1"/>
    <col min="14082" max="14082" width="5.28515625" style="1" customWidth="1"/>
    <col min="14083" max="14083" width="5.140625" style="1" customWidth="1"/>
    <col min="14084" max="14084" width="0" style="1" hidden="1" customWidth="1"/>
    <col min="14085" max="14085" width="7.140625" style="1" bestFit="1" customWidth="1"/>
    <col min="14086" max="14086" width="5.140625" style="1" customWidth="1"/>
    <col min="14087" max="14088" width="5.28515625" style="1" customWidth="1"/>
    <col min="14089" max="14091" width="7" style="1" bestFit="1" customWidth="1"/>
    <col min="14092" max="14092" width="5.28515625" style="1" customWidth="1"/>
    <col min="14093" max="14093" width="13.42578125" style="1" customWidth="1"/>
    <col min="14094" max="14316" width="9.140625" style="1"/>
    <col min="14317" max="14317" width="5" style="1" customWidth="1"/>
    <col min="14318" max="14318" width="48.7109375" style="1" customWidth="1"/>
    <col min="14319" max="14319" width="6.85546875" style="1" customWidth="1"/>
    <col min="14320" max="14320" width="29.85546875" style="1" customWidth="1"/>
    <col min="14321" max="14321" width="6.5703125" style="1" customWidth="1"/>
    <col min="14322" max="14323" width="5.140625" style="1" bestFit="1" customWidth="1"/>
    <col min="14324" max="14324" width="3.85546875" style="1" bestFit="1" customWidth="1"/>
    <col min="14325" max="14325" width="6.28515625" style="1" bestFit="1" customWidth="1"/>
    <col min="14326" max="14327" width="3.28515625" style="1" bestFit="1" customWidth="1"/>
    <col min="14328" max="14328" width="6.28515625" style="1" bestFit="1" customWidth="1"/>
    <col min="14329" max="14329" width="4" style="1" customWidth="1"/>
    <col min="14330" max="14330" width="5.140625" style="1" bestFit="1" customWidth="1"/>
    <col min="14331" max="14331" width="3.85546875" style="1" customWidth="1"/>
    <col min="14332" max="14332" width="3.28515625" style="1" bestFit="1" customWidth="1"/>
    <col min="14333" max="14333" width="5.140625" style="1" bestFit="1" customWidth="1"/>
    <col min="14334" max="14334" width="4.140625" style="1" bestFit="1" customWidth="1"/>
    <col min="14335" max="14335" width="5" style="1" customWidth="1"/>
    <col min="14336" max="14336" width="5.5703125" style="1" customWidth="1"/>
    <col min="14337" max="14337" width="4.140625" style="1" bestFit="1" customWidth="1"/>
    <col min="14338" max="14338" width="5.28515625" style="1" customWidth="1"/>
    <col min="14339" max="14339" width="5.140625" style="1" customWidth="1"/>
    <col min="14340" max="14340" width="0" style="1" hidden="1" customWidth="1"/>
    <col min="14341" max="14341" width="7.140625" style="1" bestFit="1" customWidth="1"/>
    <col min="14342" max="14342" width="5.140625" style="1" customWidth="1"/>
    <col min="14343" max="14344" width="5.28515625" style="1" customWidth="1"/>
    <col min="14345" max="14347" width="7" style="1" bestFit="1" customWidth="1"/>
    <col min="14348" max="14348" width="5.28515625" style="1" customWidth="1"/>
    <col min="14349" max="14349" width="13.42578125" style="1" customWidth="1"/>
    <col min="14350" max="14572" width="9.140625" style="1"/>
    <col min="14573" max="14573" width="5" style="1" customWidth="1"/>
    <col min="14574" max="14574" width="48.7109375" style="1" customWidth="1"/>
    <col min="14575" max="14575" width="6.85546875" style="1" customWidth="1"/>
    <col min="14576" max="14576" width="29.85546875" style="1" customWidth="1"/>
    <col min="14577" max="14577" width="6.5703125" style="1" customWidth="1"/>
    <col min="14578" max="14579" width="5.140625" style="1" bestFit="1" customWidth="1"/>
    <col min="14580" max="14580" width="3.85546875" style="1" bestFit="1" customWidth="1"/>
    <col min="14581" max="14581" width="6.28515625" style="1" bestFit="1" customWidth="1"/>
    <col min="14582" max="14583" width="3.28515625" style="1" bestFit="1" customWidth="1"/>
    <col min="14584" max="14584" width="6.28515625" style="1" bestFit="1" customWidth="1"/>
    <col min="14585" max="14585" width="4" style="1" customWidth="1"/>
    <col min="14586" max="14586" width="5.140625" style="1" bestFit="1" customWidth="1"/>
    <col min="14587" max="14587" width="3.85546875" style="1" customWidth="1"/>
    <col min="14588" max="14588" width="3.28515625" style="1" bestFit="1" customWidth="1"/>
    <col min="14589" max="14589" width="5.140625" style="1" bestFit="1" customWidth="1"/>
    <col min="14590" max="14590" width="4.140625" style="1" bestFit="1" customWidth="1"/>
    <col min="14591" max="14591" width="5" style="1" customWidth="1"/>
    <col min="14592" max="14592" width="5.5703125" style="1" customWidth="1"/>
    <col min="14593" max="14593" width="4.140625" style="1" bestFit="1" customWidth="1"/>
    <col min="14594" max="14594" width="5.28515625" style="1" customWidth="1"/>
    <col min="14595" max="14595" width="5.140625" style="1" customWidth="1"/>
    <col min="14596" max="14596" width="0" style="1" hidden="1" customWidth="1"/>
    <col min="14597" max="14597" width="7.140625" style="1" bestFit="1" customWidth="1"/>
    <col min="14598" max="14598" width="5.140625" style="1" customWidth="1"/>
    <col min="14599" max="14600" width="5.28515625" style="1" customWidth="1"/>
    <col min="14601" max="14603" width="7" style="1" bestFit="1" customWidth="1"/>
    <col min="14604" max="14604" width="5.28515625" style="1" customWidth="1"/>
    <col min="14605" max="14605" width="13.42578125" style="1" customWidth="1"/>
    <col min="14606" max="14828" width="9.140625" style="1"/>
    <col min="14829" max="14829" width="5" style="1" customWidth="1"/>
    <col min="14830" max="14830" width="48.7109375" style="1" customWidth="1"/>
    <col min="14831" max="14831" width="6.85546875" style="1" customWidth="1"/>
    <col min="14832" max="14832" width="29.85546875" style="1" customWidth="1"/>
    <col min="14833" max="14833" width="6.5703125" style="1" customWidth="1"/>
    <col min="14834" max="14835" width="5.140625" style="1" bestFit="1" customWidth="1"/>
    <col min="14836" max="14836" width="3.85546875" style="1" bestFit="1" customWidth="1"/>
    <col min="14837" max="14837" width="6.28515625" style="1" bestFit="1" customWidth="1"/>
    <col min="14838" max="14839" width="3.28515625" style="1" bestFit="1" customWidth="1"/>
    <col min="14840" max="14840" width="6.28515625" style="1" bestFit="1" customWidth="1"/>
    <col min="14841" max="14841" width="4" style="1" customWidth="1"/>
    <col min="14842" max="14842" width="5.140625" style="1" bestFit="1" customWidth="1"/>
    <col min="14843" max="14843" width="3.85546875" style="1" customWidth="1"/>
    <col min="14844" max="14844" width="3.28515625" style="1" bestFit="1" customWidth="1"/>
    <col min="14845" max="14845" width="5.140625" style="1" bestFit="1" customWidth="1"/>
    <col min="14846" max="14846" width="4.140625" style="1" bestFit="1" customWidth="1"/>
    <col min="14847" max="14847" width="5" style="1" customWidth="1"/>
    <col min="14848" max="14848" width="5.5703125" style="1" customWidth="1"/>
    <col min="14849" max="14849" width="4.140625" style="1" bestFit="1" customWidth="1"/>
    <col min="14850" max="14850" width="5.28515625" style="1" customWidth="1"/>
    <col min="14851" max="14851" width="5.140625" style="1" customWidth="1"/>
    <col min="14852" max="14852" width="0" style="1" hidden="1" customWidth="1"/>
    <col min="14853" max="14853" width="7.140625" style="1" bestFit="1" customWidth="1"/>
    <col min="14854" max="14854" width="5.140625" style="1" customWidth="1"/>
    <col min="14855" max="14856" width="5.28515625" style="1" customWidth="1"/>
    <col min="14857" max="14859" width="7" style="1" bestFit="1" customWidth="1"/>
    <col min="14860" max="14860" width="5.28515625" style="1" customWidth="1"/>
    <col min="14861" max="14861" width="13.42578125" style="1" customWidth="1"/>
    <col min="14862" max="15084" width="9.140625" style="1"/>
    <col min="15085" max="15085" width="5" style="1" customWidth="1"/>
    <col min="15086" max="15086" width="48.7109375" style="1" customWidth="1"/>
    <col min="15087" max="15087" width="6.85546875" style="1" customWidth="1"/>
    <col min="15088" max="15088" width="29.85546875" style="1" customWidth="1"/>
    <col min="15089" max="15089" width="6.5703125" style="1" customWidth="1"/>
    <col min="15090" max="15091" width="5.140625" style="1" bestFit="1" customWidth="1"/>
    <col min="15092" max="15092" width="3.85546875" style="1" bestFit="1" customWidth="1"/>
    <col min="15093" max="15093" width="6.28515625" style="1" bestFit="1" customWidth="1"/>
    <col min="15094" max="15095" width="3.28515625" style="1" bestFit="1" customWidth="1"/>
    <col min="15096" max="15096" width="6.28515625" style="1" bestFit="1" customWidth="1"/>
    <col min="15097" max="15097" width="4" style="1" customWidth="1"/>
    <col min="15098" max="15098" width="5.140625" style="1" bestFit="1" customWidth="1"/>
    <col min="15099" max="15099" width="3.85546875" style="1" customWidth="1"/>
    <col min="15100" max="15100" width="3.28515625" style="1" bestFit="1" customWidth="1"/>
    <col min="15101" max="15101" width="5.140625" style="1" bestFit="1" customWidth="1"/>
    <col min="15102" max="15102" width="4.140625" style="1" bestFit="1" customWidth="1"/>
    <col min="15103" max="15103" width="5" style="1" customWidth="1"/>
    <col min="15104" max="15104" width="5.5703125" style="1" customWidth="1"/>
    <col min="15105" max="15105" width="4.140625" style="1" bestFit="1" customWidth="1"/>
    <col min="15106" max="15106" width="5.28515625" style="1" customWidth="1"/>
    <col min="15107" max="15107" width="5.140625" style="1" customWidth="1"/>
    <col min="15108" max="15108" width="0" style="1" hidden="1" customWidth="1"/>
    <col min="15109" max="15109" width="7.140625" style="1" bestFit="1" customWidth="1"/>
    <col min="15110" max="15110" width="5.140625" style="1" customWidth="1"/>
    <col min="15111" max="15112" width="5.28515625" style="1" customWidth="1"/>
    <col min="15113" max="15115" width="7" style="1" bestFit="1" customWidth="1"/>
    <col min="15116" max="15116" width="5.28515625" style="1" customWidth="1"/>
    <col min="15117" max="15117" width="13.42578125" style="1" customWidth="1"/>
    <col min="15118" max="15340" width="9.140625" style="1"/>
    <col min="15341" max="15341" width="5" style="1" customWidth="1"/>
    <col min="15342" max="15342" width="48.7109375" style="1" customWidth="1"/>
    <col min="15343" max="15343" width="6.85546875" style="1" customWidth="1"/>
    <col min="15344" max="15344" width="29.85546875" style="1" customWidth="1"/>
    <col min="15345" max="15345" width="6.5703125" style="1" customWidth="1"/>
    <col min="15346" max="15347" width="5.140625" style="1" bestFit="1" customWidth="1"/>
    <col min="15348" max="15348" width="3.85546875" style="1" bestFit="1" customWidth="1"/>
    <col min="15349" max="15349" width="6.28515625" style="1" bestFit="1" customWidth="1"/>
    <col min="15350" max="15351" width="3.28515625" style="1" bestFit="1" customWidth="1"/>
    <col min="15352" max="15352" width="6.28515625" style="1" bestFit="1" customWidth="1"/>
    <col min="15353" max="15353" width="4" style="1" customWidth="1"/>
    <col min="15354" max="15354" width="5.140625" style="1" bestFit="1" customWidth="1"/>
    <col min="15355" max="15355" width="3.85546875" style="1" customWidth="1"/>
    <col min="15356" max="15356" width="3.28515625" style="1" bestFit="1" customWidth="1"/>
    <col min="15357" max="15357" width="5.140625" style="1" bestFit="1" customWidth="1"/>
    <col min="15358" max="15358" width="4.140625" style="1" bestFit="1" customWidth="1"/>
    <col min="15359" max="15359" width="5" style="1" customWidth="1"/>
    <col min="15360" max="15360" width="5.5703125" style="1" customWidth="1"/>
    <col min="15361" max="15361" width="4.140625" style="1" bestFit="1" customWidth="1"/>
    <col min="15362" max="15362" width="5.28515625" style="1" customWidth="1"/>
    <col min="15363" max="15363" width="5.140625" style="1" customWidth="1"/>
    <col min="15364" max="15364" width="0" style="1" hidden="1" customWidth="1"/>
    <col min="15365" max="15365" width="7.140625" style="1" bestFit="1" customWidth="1"/>
    <col min="15366" max="15366" width="5.140625" style="1" customWidth="1"/>
    <col min="15367" max="15368" width="5.28515625" style="1" customWidth="1"/>
    <col min="15369" max="15371" width="7" style="1" bestFit="1" customWidth="1"/>
    <col min="15372" max="15372" width="5.28515625" style="1" customWidth="1"/>
    <col min="15373" max="15373" width="13.42578125" style="1" customWidth="1"/>
    <col min="15374" max="15596" width="9.140625" style="1"/>
    <col min="15597" max="15597" width="5" style="1" customWidth="1"/>
    <col min="15598" max="15598" width="48.7109375" style="1" customWidth="1"/>
    <col min="15599" max="15599" width="6.85546875" style="1" customWidth="1"/>
    <col min="15600" max="15600" width="29.85546875" style="1" customWidth="1"/>
    <col min="15601" max="15601" width="6.5703125" style="1" customWidth="1"/>
    <col min="15602" max="15603" width="5.140625" style="1" bestFit="1" customWidth="1"/>
    <col min="15604" max="15604" width="3.85546875" style="1" bestFit="1" customWidth="1"/>
    <col min="15605" max="15605" width="6.28515625" style="1" bestFit="1" customWidth="1"/>
    <col min="15606" max="15607" width="3.28515625" style="1" bestFit="1" customWidth="1"/>
    <col min="15608" max="15608" width="6.28515625" style="1" bestFit="1" customWidth="1"/>
    <col min="15609" max="15609" width="4" style="1" customWidth="1"/>
    <col min="15610" max="15610" width="5.140625" style="1" bestFit="1" customWidth="1"/>
    <col min="15611" max="15611" width="3.85546875" style="1" customWidth="1"/>
    <col min="15612" max="15612" width="3.28515625" style="1" bestFit="1" customWidth="1"/>
    <col min="15613" max="15613" width="5.140625" style="1" bestFit="1" customWidth="1"/>
    <col min="15614" max="15614" width="4.140625" style="1" bestFit="1" customWidth="1"/>
    <col min="15615" max="15615" width="5" style="1" customWidth="1"/>
    <col min="15616" max="15616" width="5.5703125" style="1" customWidth="1"/>
    <col min="15617" max="15617" width="4.140625" style="1" bestFit="1" customWidth="1"/>
    <col min="15618" max="15618" width="5.28515625" style="1" customWidth="1"/>
    <col min="15619" max="15619" width="5.140625" style="1" customWidth="1"/>
    <col min="15620" max="15620" width="0" style="1" hidden="1" customWidth="1"/>
    <col min="15621" max="15621" width="7.140625" style="1" bestFit="1" customWidth="1"/>
    <col min="15622" max="15622" width="5.140625" style="1" customWidth="1"/>
    <col min="15623" max="15624" width="5.28515625" style="1" customWidth="1"/>
    <col min="15625" max="15627" width="7" style="1" bestFit="1" customWidth="1"/>
    <col min="15628" max="15628" width="5.28515625" style="1" customWidth="1"/>
    <col min="15629" max="15629" width="13.42578125" style="1" customWidth="1"/>
    <col min="15630" max="15852" width="9.140625" style="1"/>
    <col min="15853" max="15853" width="5" style="1" customWidth="1"/>
    <col min="15854" max="15854" width="48.7109375" style="1" customWidth="1"/>
    <col min="15855" max="15855" width="6.85546875" style="1" customWidth="1"/>
    <col min="15856" max="15856" width="29.85546875" style="1" customWidth="1"/>
    <col min="15857" max="15857" width="6.5703125" style="1" customWidth="1"/>
    <col min="15858" max="15859" width="5.140625" style="1" bestFit="1" customWidth="1"/>
    <col min="15860" max="15860" width="3.85546875" style="1" bestFit="1" customWidth="1"/>
    <col min="15861" max="15861" width="6.28515625" style="1" bestFit="1" customWidth="1"/>
    <col min="15862" max="15863" width="3.28515625" style="1" bestFit="1" customWidth="1"/>
    <col min="15864" max="15864" width="6.28515625" style="1" bestFit="1" customWidth="1"/>
    <col min="15865" max="15865" width="4" style="1" customWidth="1"/>
    <col min="15866" max="15866" width="5.140625" style="1" bestFit="1" customWidth="1"/>
    <col min="15867" max="15867" width="3.85546875" style="1" customWidth="1"/>
    <col min="15868" max="15868" width="3.28515625" style="1" bestFit="1" customWidth="1"/>
    <col min="15869" max="15869" width="5.140625" style="1" bestFit="1" customWidth="1"/>
    <col min="15870" max="15870" width="4.140625" style="1" bestFit="1" customWidth="1"/>
    <col min="15871" max="15871" width="5" style="1" customWidth="1"/>
    <col min="15872" max="15872" width="5.5703125" style="1" customWidth="1"/>
    <col min="15873" max="15873" width="4.140625" style="1" bestFit="1" customWidth="1"/>
    <col min="15874" max="15874" width="5.28515625" style="1" customWidth="1"/>
    <col min="15875" max="15875" width="5.140625" style="1" customWidth="1"/>
    <col min="15876" max="15876" width="0" style="1" hidden="1" customWidth="1"/>
    <col min="15877" max="15877" width="7.140625" style="1" bestFit="1" customWidth="1"/>
    <col min="15878" max="15878" width="5.140625" style="1" customWidth="1"/>
    <col min="15879" max="15880" width="5.28515625" style="1" customWidth="1"/>
    <col min="15881" max="15883" width="7" style="1" bestFit="1" customWidth="1"/>
    <col min="15884" max="15884" width="5.28515625" style="1" customWidth="1"/>
    <col min="15885" max="15885" width="13.42578125" style="1" customWidth="1"/>
    <col min="15886" max="16108" width="9.140625" style="1"/>
    <col min="16109" max="16109" width="5" style="1" customWidth="1"/>
    <col min="16110" max="16110" width="48.7109375" style="1" customWidth="1"/>
    <col min="16111" max="16111" width="6.85546875" style="1" customWidth="1"/>
    <col min="16112" max="16112" width="29.85546875" style="1" customWidth="1"/>
    <col min="16113" max="16113" width="6.5703125" style="1" customWidth="1"/>
    <col min="16114" max="16115" width="5.140625" style="1" bestFit="1" customWidth="1"/>
    <col min="16116" max="16116" width="3.85546875" style="1" bestFit="1" customWidth="1"/>
    <col min="16117" max="16117" width="6.28515625" style="1" bestFit="1" customWidth="1"/>
    <col min="16118" max="16119" width="3.28515625" style="1" bestFit="1" customWidth="1"/>
    <col min="16120" max="16120" width="6.28515625" style="1" bestFit="1" customWidth="1"/>
    <col min="16121" max="16121" width="4" style="1" customWidth="1"/>
    <col min="16122" max="16122" width="5.140625" style="1" bestFit="1" customWidth="1"/>
    <col min="16123" max="16123" width="3.85546875" style="1" customWidth="1"/>
    <col min="16124" max="16124" width="3.28515625" style="1" bestFit="1" customWidth="1"/>
    <col min="16125" max="16125" width="5.140625" style="1" bestFit="1" customWidth="1"/>
    <col min="16126" max="16126" width="4.140625" style="1" bestFit="1" customWidth="1"/>
    <col min="16127" max="16127" width="5" style="1" customWidth="1"/>
    <col min="16128" max="16128" width="5.5703125" style="1" customWidth="1"/>
    <col min="16129" max="16129" width="4.140625" style="1" bestFit="1" customWidth="1"/>
    <col min="16130" max="16130" width="5.28515625" style="1" customWidth="1"/>
    <col min="16131" max="16131" width="5.140625" style="1" customWidth="1"/>
    <col min="16132" max="16132" width="0" style="1" hidden="1" customWidth="1"/>
    <col min="16133" max="16133" width="7.140625" style="1" bestFit="1" customWidth="1"/>
    <col min="16134" max="16134" width="5.140625" style="1" customWidth="1"/>
    <col min="16135" max="16136" width="5.28515625" style="1" customWidth="1"/>
    <col min="16137" max="16139" width="7" style="1" bestFit="1" customWidth="1"/>
    <col min="16140" max="16140" width="5.28515625" style="1" customWidth="1"/>
    <col min="16141" max="16141" width="13.42578125" style="1" customWidth="1"/>
    <col min="16142" max="16384" width="9.140625" style="1"/>
  </cols>
  <sheetData>
    <row r="1" spans="1:13" x14ac:dyDescent="0.25">
      <c r="K1" s="69" t="s">
        <v>87</v>
      </c>
      <c r="L1" s="69"/>
      <c r="M1" s="69"/>
    </row>
    <row r="2" spans="1:13" ht="107.25" customHeight="1" x14ac:dyDescent="0.25">
      <c r="B2" s="16"/>
      <c r="C2" s="16"/>
      <c r="D2" s="16"/>
      <c r="E2" s="16"/>
      <c r="F2" s="16"/>
      <c r="G2" s="16"/>
      <c r="H2" s="16"/>
      <c r="I2" s="68" t="s">
        <v>86</v>
      </c>
      <c r="J2" s="68"/>
      <c r="K2" s="68"/>
      <c r="L2" s="68"/>
      <c r="M2" s="68"/>
    </row>
    <row r="3" spans="1:13" ht="39.75" customHeight="1" thickBot="1" x14ac:dyDescent="0.3">
      <c r="A3" s="59" t="s">
        <v>88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21.75" customHeight="1" x14ac:dyDescent="0.25">
      <c r="A4" s="60" t="s">
        <v>0</v>
      </c>
      <c r="B4" s="62" t="s">
        <v>6</v>
      </c>
      <c r="C4" s="64" t="s">
        <v>1</v>
      </c>
      <c r="D4" s="62" t="s">
        <v>21</v>
      </c>
      <c r="E4" s="64" t="s">
        <v>7</v>
      </c>
      <c r="F4" s="62" t="s">
        <v>2</v>
      </c>
      <c r="G4" s="62"/>
      <c r="H4" s="62"/>
      <c r="I4" s="62"/>
      <c r="J4" s="62"/>
      <c r="K4" s="62"/>
      <c r="L4" s="62"/>
      <c r="M4" s="66"/>
    </row>
    <row r="5" spans="1:13" ht="250.5" customHeight="1" x14ac:dyDescent="0.25">
      <c r="A5" s="61"/>
      <c r="B5" s="63"/>
      <c r="C5" s="65"/>
      <c r="D5" s="63"/>
      <c r="E5" s="65"/>
      <c r="F5" s="2" t="s">
        <v>22</v>
      </c>
      <c r="G5" s="2" t="s">
        <v>23</v>
      </c>
      <c r="H5" s="2" t="s">
        <v>24</v>
      </c>
      <c r="I5" s="2" t="s">
        <v>25</v>
      </c>
      <c r="J5" s="3" t="s">
        <v>26</v>
      </c>
      <c r="K5" s="3" t="s">
        <v>27</v>
      </c>
      <c r="L5" s="2" t="s">
        <v>28</v>
      </c>
      <c r="M5" s="4" t="s">
        <v>3</v>
      </c>
    </row>
    <row r="6" spans="1:13" ht="20.25" customHeight="1" thickBot="1" x14ac:dyDescent="0.3">
      <c r="A6" s="18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  <c r="J6" s="19">
        <v>10</v>
      </c>
      <c r="K6" s="19">
        <v>11</v>
      </c>
      <c r="L6" s="19">
        <v>12</v>
      </c>
      <c r="M6" s="20">
        <v>13</v>
      </c>
    </row>
    <row r="7" spans="1:13" ht="24" customHeight="1" thickBot="1" x14ac:dyDescent="0.3">
      <c r="A7" s="40" t="s">
        <v>19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2"/>
    </row>
    <row r="8" spans="1:13" ht="29.25" customHeight="1" x14ac:dyDescent="0.25">
      <c r="A8" s="58">
        <v>1</v>
      </c>
      <c r="B8" s="55" t="s">
        <v>29</v>
      </c>
      <c r="C8" s="5">
        <v>72</v>
      </c>
      <c r="D8" s="5" t="s">
        <v>55</v>
      </c>
      <c r="E8" s="21">
        <f>SUM(F8:L8)</f>
        <v>29</v>
      </c>
      <c r="F8" s="5">
        <v>29</v>
      </c>
      <c r="G8" s="5"/>
      <c r="H8" s="5"/>
      <c r="I8" s="5"/>
      <c r="J8" s="5"/>
      <c r="K8" s="5"/>
      <c r="L8" s="5"/>
      <c r="M8" s="6">
        <f>E8*C8</f>
        <v>2088</v>
      </c>
    </row>
    <row r="9" spans="1:13" ht="27" customHeight="1" x14ac:dyDescent="0.25">
      <c r="A9" s="58"/>
      <c r="B9" s="55"/>
      <c r="C9" s="5">
        <v>72</v>
      </c>
      <c r="D9" s="5" t="s">
        <v>56</v>
      </c>
      <c r="E9" s="21">
        <f t="shared" ref="E9:E20" si="0">SUM(F9:L9)</f>
        <v>29</v>
      </c>
      <c r="F9" s="5">
        <v>29</v>
      </c>
      <c r="G9" s="5"/>
      <c r="H9" s="5"/>
      <c r="I9" s="5"/>
      <c r="J9" s="5"/>
      <c r="K9" s="5"/>
      <c r="L9" s="5"/>
      <c r="M9" s="6">
        <f>E9*C9</f>
        <v>2088</v>
      </c>
    </row>
    <row r="10" spans="1:13" ht="26.25" customHeight="1" x14ac:dyDescent="0.25">
      <c r="A10" s="58"/>
      <c r="B10" s="55"/>
      <c r="C10" s="5">
        <v>72</v>
      </c>
      <c r="D10" s="5" t="s">
        <v>57</v>
      </c>
      <c r="E10" s="21">
        <f t="shared" si="0"/>
        <v>30</v>
      </c>
      <c r="F10" s="5">
        <v>22</v>
      </c>
      <c r="G10" s="5"/>
      <c r="H10" s="5">
        <v>2</v>
      </c>
      <c r="I10" s="5"/>
      <c r="J10" s="5">
        <v>1</v>
      </c>
      <c r="K10" s="5">
        <v>4</v>
      </c>
      <c r="L10" s="5">
        <v>1</v>
      </c>
      <c r="M10" s="6">
        <f>E10*C10</f>
        <v>2160</v>
      </c>
    </row>
    <row r="11" spans="1:13" ht="24.75" customHeight="1" x14ac:dyDescent="0.25">
      <c r="A11" s="58"/>
      <c r="B11" s="55"/>
      <c r="C11" s="5">
        <v>72</v>
      </c>
      <c r="D11" s="5" t="s">
        <v>58</v>
      </c>
      <c r="E11" s="21">
        <f t="shared" si="0"/>
        <v>29</v>
      </c>
      <c r="F11" s="5">
        <v>29</v>
      </c>
      <c r="G11" s="5"/>
      <c r="H11" s="5"/>
      <c r="I11" s="5"/>
      <c r="J11" s="5"/>
      <c r="K11" s="5"/>
      <c r="L11" s="5"/>
      <c r="M11" s="6">
        <f t="shared" ref="M11:M14" si="1">E11*C11</f>
        <v>2088</v>
      </c>
    </row>
    <row r="12" spans="1:13" ht="24.75" customHeight="1" x14ac:dyDescent="0.25">
      <c r="A12" s="58"/>
      <c r="B12" s="55"/>
      <c r="C12" s="5">
        <v>72</v>
      </c>
      <c r="D12" s="5" t="s">
        <v>59</v>
      </c>
      <c r="E12" s="21">
        <f t="shared" si="0"/>
        <v>29</v>
      </c>
      <c r="F12" s="5">
        <v>29</v>
      </c>
      <c r="G12" s="5"/>
      <c r="H12" s="5"/>
      <c r="I12" s="5"/>
      <c r="J12" s="5"/>
      <c r="K12" s="5"/>
      <c r="L12" s="5"/>
      <c r="M12" s="6">
        <f t="shared" si="1"/>
        <v>2088</v>
      </c>
    </row>
    <row r="13" spans="1:13" ht="24.75" customHeight="1" x14ac:dyDescent="0.25">
      <c r="A13" s="58"/>
      <c r="B13" s="55"/>
      <c r="C13" s="5">
        <v>72</v>
      </c>
      <c r="D13" s="5" t="s">
        <v>53</v>
      </c>
      <c r="E13" s="21">
        <f t="shared" si="0"/>
        <v>29</v>
      </c>
      <c r="F13" s="5">
        <v>25</v>
      </c>
      <c r="G13" s="5"/>
      <c r="H13" s="5"/>
      <c r="I13" s="5"/>
      <c r="J13" s="5"/>
      <c r="K13" s="5">
        <v>4</v>
      </c>
      <c r="L13" s="5"/>
      <c r="M13" s="6">
        <f t="shared" si="1"/>
        <v>2088</v>
      </c>
    </row>
    <row r="14" spans="1:13" ht="24" customHeight="1" x14ac:dyDescent="0.25">
      <c r="A14" s="58"/>
      <c r="B14" s="55"/>
      <c r="C14" s="5">
        <v>72</v>
      </c>
      <c r="D14" s="5" t="s">
        <v>60</v>
      </c>
      <c r="E14" s="21">
        <f t="shared" si="0"/>
        <v>29</v>
      </c>
      <c r="F14" s="5">
        <v>29</v>
      </c>
      <c r="G14" s="5"/>
      <c r="H14" s="5"/>
      <c r="I14" s="5"/>
      <c r="J14" s="5"/>
      <c r="K14" s="5"/>
      <c r="L14" s="5"/>
      <c r="M14" s="6">
        <f t="shared" si="1"/>
        <v>2088</v>
      </c>
    </row>
    <row r="15" spans="1:13" ht="24.75" customHeight="1" x14ac:dyDescent="0.25">
      <c r="A15" s="58"/>
      <c r="B15" s="55"/>
      <c r="C15" s="5">
        <v>72</v>
      </c>
      <c r="D15" s="5" t="s">
        <v>61</v>
      </c>
      <c r="E15" s="21">
        <f t="shared" si="0"/>
        <v>29</v>
      </c>
      <c r="F15" s="5">
        <v>29</v>
      </c>
      <c r="G15" s="5"/>
      <c r="H15" s="5"/>
      <c r="I15" s="5"/>
      <c r="J15" s="5"/>
      <c r="K15" s="5"/>
      <c r="L15" s="5"/>
      <c r="M15" s="6">
        <f>E15*C15</f>
        <v>2088</v>
      </c>
    </row>
    <row r="16" spans="1:13" ht="27.75" customHeight="1" x14ac:dyDescent="0.25">
      <c r="A16" s="54"/>
      <c r="B16" s="56"/>
      <c r="C16" s="7">
        <v>72</v>
      </c>
      <c r="D16" s="5" t="s">
        <v>54</v>
      </c>
      <c r="E16" s="21">
        <f t="shared" si="0"/>
        <v>29</v>
      </c>
      <c r="F16" s="7">
        <v>29</v>
      </c>
      <c r="G16" s="8"/>
      <c r="H16" s="7"/>
      <c r="I16" s="7"/>
      <c r="J16" s="7"/>
      <c r="K16" s="7"/>
      <c r="L16" s="7"/>
      <c r="M16" s="4">
        <f>C16*E16</f>
        <v>2088</v>
      </c>
    </row>
    <row r="17" spans="1:13" ht="78.75" x14ac:dyDescent="0.25">
      <c r="A17" s="23">
        <v>2</v>
      </c>
      <c r="B17" s="27" t="s">
        <v>30</v>
      </c>
      <c r="C17" s="7">
        <v>72</v>
      </c>
      <c r="D17" s="5" t="s">
        <v>56</v>
      </c>
      <c r="E17" s="21">
        <f t="shared" si="0"/>
        <v>30</v>
      </c>
      <c r="F17" s="7">
        <v>30</v>
      </c>
      <c r="G17" s="8"/>
      <c r="H17" s="7"/>
      <c r="I17" s="7"/>
      <c r="J17" s="7"/>
      <c r="K17" s="7"/>
      <c r="L17" s="7"/>
      <c r="M17" s="4">
        <f t="shared" ref="M17:M20" si="2">C17*E17</f>
        <v>2160</v>
      </c>
    </row>
    <row r="18" spans="1:13" ht="31.5" x14ac:dyDescent="0.25">
      <c r="A18" s="23">
        <v>3</v>
      </c>
      <c r="B18" s="25" t="s">
        <v>32</v>
      </c>
      <c r="C18" s="7">
        <v>72</v>
      </c>
      <c r="D18" s="5" t="s">
        <v>53</v>
      </c>
      <c r="E18" s="21">
        <f t="shared" si="0"/>
        <v>30</v>
      </c>
      <c r="F18" s="7">
        <v>25</v>
      </c>
      <c r="G18" s="7">
        <v>3</v>
      </c>
      <c r="H18" s="7"/>
      <c r="I18" s="7">
        <v>2</v>
      </c>
      <c r="J18" s="7"/>
      <c r="K18" s="7"/>
      <c r="L18" s="7"/>
      <c r="M18" s="4">
        <f t="shared" si="2"/>
        <v>2160</v>
      </c>
    </row>
    <row r="19" spans="1:13" ht="31.5" customHeight="1" x14ac:dyDescent="0.25">
      <c r="A19" s="53">
        <v>4</v>
      </c>
      <c r="B19" s="57" t="s">
        <v>31</v>
      </c>
      <c r="C19" s="7">
        <v>72</v>
      </c>
      <c r="D19" s="5" t="s">
        <v>58</v>
      </c>
      <c r="E19" s="21">
        <f t="shared" si="0"/>
        <v>25</v>
      </c>
      <c r="F19" s="7">
        <v>25</v>
      </c>
      <c r="G19" s="8"/>
      <c r="H19" s="7"/>
      <c r="I19" s="7"/>
      <c r="J19" s="7"/>
      <c r="K19" s="7"/>
      <c r="L19" s="7"/>
      <c r="M19" s="4">
        <f t="shared" si="2"/>
        <v>1800</v>
      </c>
    </row>
    <row r="20" spans="1:13" ht="29.25" customHeight="1" thickBot="1" x14ac:dyDescent="0.3">
      <c r="A20" s="70"/>
      <c r="B20" s="56"/>
      <c r="C20" s="7">
        <v>72</v>
      </c>
      <c r="D20" s="5" t="s">
        <v>61</v>
      </c>
      <c r="E20" s="21">
        <f t="shared" si="0"/>
        <v>26</v>
      </c>
      <c r="F20" s="7">
        <v>25</v>
      </c>
      <c r="G20" s="8"/>
      <c r="H20" s="7">
        <v>1</v>
      </c>
      <c r="I20" s="7"/>
      <c r="J20" s="7"/>
      <c r="K20" s="7"/>
      <c r="L20" s="7"/>
      <c r="M20" s="4">
        <f t="shared" si="2"/>
        <v>1872</v>
      </c>
    </row>
    <row r="21" spans="1:13" ht="22.5" customHeight="1" thickBot="1" x14ac:dyDescent="0.3">
      <c r="A21" s="48" t="s">
        <v>4</v>
      </c>
      <c r="B21" s="49"/>
      <c r="C21" s="49"/>
      <c r="D21" s="50"/>
      <c r="E21" s="10">
        <f t="shared" ref="E21:M21" si="3">SUM(E8:E20)</f>
        <v>373</v>
      </c>
      <c r="F21" s="10">
        <f t="shared" si="3"/>
        <v>355</v>
      </c>
      <c r="G21" s="10">
        <f t="shared" si="3"/>
        <v>3</v>
      </c>
      <c r="H21" s="10">
        <f t="shared" si="3"/>
        <v>3</v>
      </c>
      <c r="I21" s="10">
        <f t="shared" si="3"/>
        <v>2</v>
      </c>
      <c r="J21" s="10">
        <f t="shared" si="3"/>
        <v>1</v>
      </c>
      <c r="K21" s="10">
        <f t="shared" si="3"/>
        <v>8</v>
      </c>
      <c r="L21" s="10">
        <f t="shared" si="3"/>
        <v>1</v>
      </c>
      <c r="M21" s="10">
        <f t="shared" si="3"/>
        <v>26856</v>
      </c>
    </row>
    <row r="22" spans="1:13" ht="26.25" customHeight="1" thickBot="1" x14ac:dyDescent="0.3">
      <c r="A22" s="48" t="s">
        <v>20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71"/>
    </row>
    <row r="23" spans="1:13" ht="38.25" customHeight="1" x14ac:dyDescent="0.25">
      <c r="A23" s="54">
        <v>5</v>
      </c>
      <c r="B23" s="56" t="s">
        <v>39</v>
      </c>
      <c r="C23" s="5">
        <v>250</v>
      </c>
      <c r="D23" s="5" t="s">
        <v>76</v>
      </c>
      <c r="E23" s="21">
        <f t="shared" ref="E23:E26" si="4">SUM(F23:L23)</f>
        <v>28</v>
      </c>
      <c r="F23" s="5">
        <v>21</v>
      </c>
      <c r="G23" s="5"/>
      <c r="H23" s="5">
        <v>2</v>
      </c>
      <c r="I23" s="5">
        <v>3</v>
      </c>
      <c r="J23" s="5"/>
      <c r="K23" s="5">
        <v>2</v>
      </c>
      <c r="L23" s="5"/>
      <c r="M23" s="6">
        <f>C23*E23</f>
        <v>7000</v>
      </c>
    </row>
    <row r="24" spans="1:13" ht="37.5" customHeight="1" x14ac:dyDescent="0.25">
      <c r="A24" s="43"/>
      <c r="B24" s="44"/>
      <c r="C24" s="7">
        <v>250</v>
      </c>
      <c r="D24" s="7" t="s">
        <v>77</v>
      </c>
      <c r="E24" s="21">
        <f t="shared" si="4"/>
        <v>28</v>
      </c>
      <c r="F24" s="7">
        <v>24</v>
      </c>
      <c r="G24" s="7"/>
      <c r="H24" s="7"/>
      <c r="I24" s="7">
        <v>4</v>
      </c>
      <c r="J24" s="7"/>
      <c r="K24" s="7"/>
      <c r="L24" s="7"/>
      <c r="M24" s="4">
        <f>C24*E24</f>
        <v>7000</v>
      </c>
    </row>
    <row r="25" spans="1:13" ht="39" customHeight="1" x14ac:dyDescent="0.25">
      <c r="A25" s="53">
        <v>6</v>
      </c>
      <c r="B25" s="44" t="s">
        <v>8</v>
      </c>
      <c r="C25" s="7">
        <v>250</v>
      </c>
      <c r="D25" s="7" t="s">
        <v>78</v>
      </c>
      <c r="E25" s="21">
        <f t="shared" si="4"/>
        <v>19</v>
      </c>
      <c r="F25" s="7">
        <v>15</v>
      </c>
      <c r="G25" s="7"/>
      <c r="H25" s="7">
        <v>1</v>
      </c>
      <c r="I25" s="7">
        <v>3</v>
      </c>
      <c r="J25" s="7"/>
      <c r="K25" s="7"/>
      <c r="L25" s="7"/>
      <c r="M25" s="4">
        <f>C25*E25</f>
        <v>4750</v>
      </c>
    </row>
    <row r="26" spans="1:13" ht="43.5" customHeight="1" thickBot="1" x14ac:dyDescent="0.3">
      <c r="A26" s="70"/>
      <c r="B26" s="44"/>
      <c r="C26" s="7">
        <v>250</v>
      </c>
      <c r="D26" s="7" t="s">
        <v>79</v>
      </c>
      <c r="E26" s="21">
        <f t="shared" si="4"/>
        <v>18</v>
      </c>
      <c r="F26" s="7">
        <v>15</v>
      </c>
      <c r="G26" s="7"/>
      <c r="H26" s="7"/>
      <c r="I26" s="7">
        <v>3</v>
      </c>
      <c r="J26" s="7"/>
      <c r="K26" s="7"/>
      <c r="L26" s="7"/>
      <c r="M26" s="4">
        <f>C26*E26</f>
        <v>4500</v>
      </c>
    </row>
    <row r="27" spans="1:13" ht="21.75" customHeight="1" thickBot="1" x14ac:dyDescent="0.3">
      <c r="A27" s="48" t="s">
        <v>4</v>
      </c>
      <c r="B27" s="49"/>
      <c r="C27" s="49"/>
      <c r="D27" s="50"/>
      <c r="E27" s="10">
        <f t="shared" ref="E27:M27" si="5">SUM(E23:E26)</f>
        <v>93</v>
      </c>
      <c r="F27" s="10">
        <f t="shared" si="5"/>
        <v>75</v>
      </c>
      <c r="G27" s="10">
        <f t="shared" si="5"/>
        <v>0</v>
      </c>
      <c r="H27" s="10">
        <f t="shared" si="5"/>
        <v>3</v>
      </c>
      <c r="I27" s="10">
        <f t="shared" si="5"/>
        <v>13</v>
      </c>
      <c r="J27" s="10">
        <f t="shared" si="5"/>
        <v>0</v>
      </c>
      <c r="K27" s="10">
        <f t="shared" si="5"/>
        <v>2</v>
      </c>
      <c r="L27" s="10">
        <f t="shared" si="5"/>
        <v>0</v>
      </c>
      <c r="M27" s="10">
        <f t="shared" si="5"/>
        <v>23250</v>
      </c>
    </row>
    <row r="28" spans="1:13" ht="33" customHeight="1" thickBot="1" x14ac:dyDescent="0.3">
      <c r="A28" s="40" t="s">
        <v>16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2"/>
    </row>
    <row r="29" spans="1:13" ht="36.75" customHeight="1" x14ac:dyDescent="0.25">
      <c r="A29" s="58">
        <v>7</v>
      </c>
      <c r="B29" s="67" t="s">
        <v>9</v>
      </c>
      <c r="C29" s="5">
        <v>414</v>
      </c>
      <c r="D29" s="5" t="s">
        <v>70</v>
      </c>
      <c r="E29" s="34">
        <f t="shared" ref="E29:E39" si="6">SUM(F29:L29)</f>
        <v>27</v>
      </c>
      <c r="F29" s="35">
        <v>24</v>
      </c>
      <c r="G29" s="5"/>
      <c r="H29" s="35"/>
      <c r="I29" s="35"/>
      <c r="J29" s="35"/>
      <c r="K29" s="35">
        <v>3</v>
      </c>
      <c r="L29" s="35"/>
      <c r="M29" s="6">
        <f>C29*E29</f>
        <v>11178</v>
      </c>
    </row>
    <row r="30" spans="1:13" ht="37.5" customHeight="1" x14ac:dyDescent="0.25">
      <c r="A30" s="58"/>
      <c r="B30" s="67"/>
      <c r="C30" s="7">
        <v>414</v>
      </c>
      <c r="D30" s="7" t="s">
        <v>71</v>
      </c>
      <c r="E30" s="34">
        <f t="shared" si="6"/>
        <v>27</v>
      </c>
      <c r="F30" s="26">
        <v>20</v>
      </c>
      <c r="G30" s="7">
        <v>3</v>
      </c>
      <c r="H30" s="26">
        <v>2</v>
      </c>
      <c r="I30" s="26">
        <v>2</v>
      </c>
      <c r="J30" s="26"/>
      <c r="K30" s="26"/>
      <c r="L30" s="26"/>
      <c r="M30" s="4">
        <f>C30*E30</f>
        <v>11178</v>
      </c>
    </row>
    <row r="31" spans="1:13" ht="42.75" customHeight="1" x14ac:dyDescent="0.25">
      <c r="A31" s="54"/>
      <c r="B31" s="52"/>
      <c r="C31" s="7">
        <v>414</v>
      </c>
      <c r="D31" s="7" t="s">
        <v>72</v>
      </c>
      <c r="E31" s="34">
        <f t="shared" si="6"/>
        <v>27</v>
      </c>
      <c r="F31" s="26">
        <v>16</v>
      </c>
      <c r="G31" s="7">
        <v>3</v>
      </c>
      <c r="H31" s="26">
        <v>3</v>
      </c>
      <c r="I31" s="26">
        <v>2</v>
      </c>
      <c r="J31" s="26"/>
      <c r="K31" s="26">
        <v>3</v>
      </c>
      <c r="L31" s="26"/>
      <c r="M31" s="4">
        <f>C31*E31</f>
        <v>11178</v>
      </c>
    </row>
    <row r="32" spans="1:13" ht="36.75" customHeight="1" x14ac:dyDescent="0.25">
      <c r="A32" s="53">
        <v>8</v>
      </c>
      <c r="B32" s="51" t="s">
        <v>34</v>
      </c>
      <c r="C32" s="7">
        <v>250</v>
      </c>
      <c r="D32" s="36" t="s">
        <v>69</v>
      </c>
      <c r="E32" s="34">
        <f t="shared" si="6"/>
        <v>27</v>
      </c>
      <c r="F32" s="26">
        <v>20</v>
      </c>
      <c r="G32" s="7">
        <v>3</v>
      </c>
      <c r="H32" s="26">
        <v>4</v>
      </c>
      <c r="I32" s="26"/>
      <c r="J32" s="26"/>
      <c r="K32" s="26"/>
      <c r="L32" s="26"/>
      <c r="M32" s="4">
        <f t="shared" ref="M32:M33" si="7">C32*E32</f>
        <v>6750</v>
      </c>
    </row>
    <row r="33" spans="1:16" ht="37.5" customHeight="1" x14ac:dyDescent="0.25">
      <c r="A33" s="54"/>
      <c r="B33" s="52"/>
      <c r="C33" s="7">
        <v>250</v>
      </c>
      <c r="D33" s="36" t="s">
        <v>68</v>
      </c>
      <c r="E33" s="34">
        <f t="shared" si="6"/>
        <v>28</v>
      </c>
      <c r="F33" s="26">
        <v>20</v>
      </c>
      <c r="G33" s="7">
        <v>2</v>
      </c>
      <c r="H33" s="26">
        <v>5</v>
      </c>
      <c r="I33" s="26">
        <v>1</v>
      </c>
      <c r="J33" s="26"/>
      <c r="K33" s="26"/>
      <c r="L33" s="26"/>
      <c r="M33" s="4">
        <f t="shared" si="7"/>
        <v>7000</v>
      </c>
    </row>
    <row r="34" spans="1:16" ht="39" customHeight="1" x14ac:dyDescent="0.25">
      <c r="A34" s="53">
        <v>9</v>
      </c>
      <c r="B34" s="51" t="s">
        <v>33</v>
      </c>
      <c r="C34" s="7">
        <v>180</v>
      </c>
      <c r="D34" s="7" t="s">
        <v>73</v>
      </c>
      <c r="E34" s="34">
        <f t="shared" si="6"/>
        <v>30</v>
      </c>
      <c r="F34" s="26">
        <v>30</v>
      </c>
      <c r="G34" s="7"/>
      <c r="H34" s="26"/>
      <c r="I34" s="26"/>
      <c r="J34" s="26"/>
      <c r="K34" s="26"/>
      <c r="L34" s="26"/>
      <c r="M34" s="4">
        <f t="shared" ref="M34:M39" si="8">C34*E34</f>
        <v>5400</v>
      </c>
    </row>
    <row r="35" spans="1:16" ht="36" customHeight="1" x14ac:dyDescent="0.25">
      <c r="A35" s="58"/>
      <c r="B35" s="67"/>
      <c r="C35" s="7">
        <v>180</v>
      </c>
      <c r="D35" s="7" t="s">
        <v>74</v>
      </c>
      <c r="E35" s="34">
        <f t="shared" si="6"/>
        <v>30</v>
      </c>
      <c r="F35" s="26">
        <v>25</v>
      </c>
      <c r="G35" s="7"/>
      <c r="H35" s="26"/>
      <c r="I35" s="26">
        <v>5</v>
      </c>
      <c r="J35" s="26"/>
      <c r="K35" s="26"/>
      <c r="L35" s="26"/>
      <c r="M35" s="4">
        <f t="shared" si="8"/>
        <v>5400</v>
      </c>
    </row>
    <row r="36" spans="1:16" ht="39.75" customHeight="1" x14ac:dyDescent="0.25">
      <c r="A36" s="58"/>
      <c r="B36" s="67"/>
      <c r="C36" s="7">
        <v>180</v>
      </c>
      <c r="D36" s="7" t="s">
        <v>80</v>
      </c>
      <c r="E36" s="34">
        <f t="shared" si="6"/>
        <v>29</v>
      </c>
      <c r="F36" s="26">
        <v>24</v>
      </c>
      <c r="G36" s="7"/>
      <c r="H36" s="26"/>
      <c r="I36" s="26">
        <v>5</v>
      </c>
      <c r="J36" s="26"/>
      <c r="K36" s="26"/>
      <c r="L36" s="26"/>
      <c r="M36" s="4">
        <f t="shared" si="8"/>
        <v>5220</v>
      </c>
    </row>
    <row r="37" spans="1:16" ht="36.75" customHeight="1" x14ac:dyDescent="0.25">
      <c r="A37" s="58"/>
      <c r="B37" s="67"/>
      <c r="C37" s="7">
        <v>180</v>
      </c>
      <c r="D37" s="7" t="s">
        <v>81</v>
      </c>
      <c r="E37" s="34">
        <f t="shared" si="6"/>
        <v>29</v>
      </c>
      <c r="F37" s="26">
        <v>21</v>
      </c>
      <c r="G37" s="7"/>
      <c r="H37" s="26">
        <v>3</v>
      </c>
      <c r="I37" s="26">
        <v>5</v>
      </c>
      <c r="J37" s="26"/>
      <c r="K37" s="26"/>
      <c r="L37" s="26"/>
      <c r="M37" s="4">
        <f t="shared" si="8"/>
        <v>5220</v>
      </c>
    </row>
    <row r="38" spans="1:16" ht="37.5" customHeight="1" x14ac:dyDescent="0.25">
      <c r="A38" s="58"/>
      <c r="B38" s="67"/>
      <c r="C38" s="7">
        <v>180</v>
      </c>
      <c r="D38" s="7" t="s">
        <v>82</v>
      </c>
      <c r="E38" s="34">
        <f t="shared" si="6"/>
        <v>29</v>
      </c>
      <c r="F38" s="26">
        <v>24</v>
      </c>
      <c r="G38" s="7"/>
      <c r="H38" s="26"/>
      <c r="I38" s="26">
        <v>5</v>
      </c>
      <c r="J38" s="26"/>
      <c r="K38" s="26"/>
      <c r="L38" s="26"/>
      <c r="M38" s="4">
        <f t="shared" si="8"/>
        <v>5220</v>
      </c>
    </row>
    <row r="39" spans="1:16" ht="39" customHeight="1" thickBot="1" x14ac:dyDescent="0.3">
      <c r="A39" s="58"/>
      <c r="B39" s="67"/>
      <c r="C39" s="28">
        <v>180</v>
      </c>
      <c r="D39" s="28" t="s">
        <v>83</v>
      </c>
      <c r="E39" s="34">
        <f t="shared" si="6"/>
        <v>29</v>
      </c>
      <c r="F39" s="29">
        <v>26</v>
      </c>
      <c r="G39" s="28"/>
      <c r="H39" s="29">
        <v>3</v>
      </c>
      <c r="I39" s="29"/>
      <c r="J39" s="29"/>
      <c r="K39" s="29"/>
      <c r="L39" s="29"/>
      <c r="M39" s="30">
        <f t="shared" si="8"/>
        <v>5220</v>
      </c>
    </row>
    <row r="40" spans="1:16" ht="23.25" customHeight="1" thickBot="1" x14ac:dyDescent="0.3">
      <c r="A40" s="48" t="s">
        <v>4</v>
      </c>
      <c r="B40" s="49"/>
      <c r="C40" s="49"/>
      <c r="D40" s="50"/>
      <c r="E40" s="11">
        <f t="shared" ref="E40:M40" si="9">SUM(E29:E39)</f>
        <v>312</v>
      </c>
      <c r="F40" s="11">
        <f t="shared" si="9"/>
        <v>250</v>
      </c>
      <c r="G40" s="11">
        <f t="shared" si="9"/>
        <v>11</v>
      </c>
      <c r="H40" s="11">
        <f t="shared" si="9"/>
        <v>20</v>
      </c>
      <c r="I40" s="11">
        <f t="shared" si="9"/>
        <v>25</v>
      </c>
      <c r="J40" s="11">
        <f t="shared" si="9"/>
        <v>0</v>
      </c>
      <c r="K40" s="11">
        <f t="shared" si="9"/>
        <v>6</v>
      </c>
      <c r="L40" s="11">
        <f t="shared" si="9"/>
        <v>0</v>
      </c>
      <c r="M40" s="31">
        <f t="shared" si="9"/>
        <v>78964</v>
      </c>
    </row>
    <row r="41" spans="1:16" ht="21.75" customHeight="1" thickBot="1" x14ac:dyDescent="0.3">
      <c r="A41" s="40" t="s">
        <v>17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2"/>
    </row>
    <row r="42" spans="1:16" ht="38.25" customHeight="1" x14ac:dyDescent="0.25">
      <c r="A42" s="54">
        <v>10</v>
      </c>
      <c r="B42" s="56" t="s">
        <v>10</v>
      </c>
      <c r="C42" s="5">
        <v>238</v>
      </c>
      <c r="D42" s="5" t="s">
        <v>84</v>
      </c>
      <c r="E42" s="32">
        <f t="shared" ref="E42:E44" si="10">SUM(F42:L42)</f>
        <v>23</v>
      </c>
      <c r="F42" s="5">
        <v>16</v>
      </c>
      <c r="G42" s="33">
        <v>3</v>
      </c>
      <c r="H42" s="5"/>
      <c r="I42" s="33"/>
      <c r="J42" s="33"/>
      <c r="K42" s="33">
        <v>4</v>
      </c>
      <c r="L42" s="5"/>
      <c r="M42" s="6">
        <f>C42*E42</f>
        <v>5474</v>
      </c>
    </row>
    <row r="43" spans="1:16" ht="38.25" customHeight="1" x14ac:dyDescent="0.25">
      <c r="A43" s="43"/>
      <c r="B43" s="44"/>
      <c r="C43" s="7">
        <v>238</v>
      </c>
      <c r="D43" s="7" t="s">
        <v>85</v>
      </c>
      <c r="E43" s="32">
        <f t="shared" si="10"/>
        <v>24</v>
      </c>
      <c r="F43" s="7">
        <v>14</v>
      </c>
      <c r="G43" s="12"/>
      <c r="H43" s="7">
        <v>3</v>
      </c>
      <c r="I43" s="12">
        <v>3</v>
      </c>
      <c r="J43" s="12"/>
      <c r="K43" s="12">
        <v>4</v>
      </c>
      <c r="L43" s="7"/>
      <c r="M43" s="4">
        <f>C43*E43</f>
        <v>5712</v>
      </c>
    </row>
    <row r="44" spans="1:16" ht="51.75" customHeight="1" thickBot="1" x14ac:dyDescent="0.3">
      <c r="A44" s="13">
        <v>11</v>
      </c>
      <c r="B44" s="24" t="s">
        <v>11</v>
      </c>
      <c r="C44" s="7">
        <v>180</v>
      </c>
      <c r="D44" s="7" t="s">
        <v>75</v>
      </c>
      <c r="E44" s="32">
        <f t="shared" si="10"/>
        <v>30</v>
      </c>
      <c r="F44" s="7">
        <v>28</v>
      </c>
      <c r="G44" s="12">
        <v>1</v>
      </c>
      <c r="H44" s="7"/>
      <c r="I44" s="12">
        <v>1</v>
      </c>
      <c r="J44" s="12"/>
      <c r="K44" s="12"/>
      <c r="L44" s="7"/>
      <c r="M44" s="4">
        <f>C44*E44</f>
        <v>5400</v>
      </c>
    </row>
    <row r="45" spans="1:16" ht="21.75" customHeight="1" thickBot="1" x14ac:dyDescent="0.3">
      <c r="A45" s="37" t="s">
        <v>4</v>
      </c>
      <c r="B45" s="38"/>
      <c r="C45" s="38"/>
      <c r="D45" s="39"/>
      <c r="E45" s="11">
        <f t="shared" ref="E45:M45" si="11">SUM(E42:E44)</f>
        <v>77</v>
      </c>
      <c r="F45" s="11">
        <f t="shared" si="11"/>
        <v>58</v>
      </c>
      <c r="G45" s="11">
        <f t="shared" si="11"/>
        <v>4</v>
      </c>
      <c r="H45" s="11">
        <f t="shared" si="11"/>
        <v>3</v>
      </c>
      <c r="I45" s="11">
        <f t="shared" si="11"/>
        <v>4</v>
      </c>
      <c r="J45" s="11">
        <f t="shared" si="11"/>
        <v>0</v>
      </c>
      <c r="K45" s="11">
        <f t="shared" si="11"/>
        <v>8</v>
      </c>
      <c r="L45" s="11">
        <f t="shared" si="11"/>
        <v>0</v>
      </c>
      <c r="M45" s="11">
        <f t="shared" si="11"/>
        <v>16586</v>
      </c>
      <c r="P45" s="12"/>
    </row>
    <row r="46" spans="1:16" ht="21" customHeight="1" thickBot="1" x14ac:dyDescent="0.3">
      <c r="A46" s="40" t="s">
        <v>18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2"/>
    </row>
    <row r="47" spans="1:16" ht="21.75" customHeight="1" x14ac:dyDescent="0.25">
      <c r="A47" s="58">
        <v>12</v>
      </c>
      <c r="B47" s="55" t="s">
        <v>41</v>
      </c>
      <c r="C47" s="5">
        <v>16</v>
      </c>
      <c r="D47" s="5" t="s">
        <v>42</v>
      </c>
      <c r="E47" s="21">
        <f t="shared" ref="E47:E75" si="12">SUM(F47:L47)</f>
        <v>30</v>
      </c>
      <c r="F47" s="12">
        <v>30</v>
      </c>
      <c r="G47" s="21"/>
      <c r="H47" s="21"/>
      <c r="I47" s="21"/>
      <c r="J47" s="21"/>
      <c r="K47" s="21"/>
      <c r="L47" s="21"/>
      <c r="M47" s="22">
        <f>C47*E47</f>
        <v>480</v>
      </c>
    </row>
    <row r="48" spans="1:16" ht="21" customHeight="1" x14ac:dyDescent="0.25">
      <c r="A48" s="58"/>
      <c r="B48" s="55"/>
      <c r="C48" s="7">
        <v>16</v>
      </c>
      <c r="D48" s="7" t="s">
        <v>43</v>
      </c>
      <c r="E48" s="21">
        <f t="shared" si="12"/>
        <v>30</v>
      </c>
      <c r="F48" s="12">
        <v>30</v>
      </c>
      <c r="G48" s="21"/>
      <c r="H48" s="21"/>
      <c r="I48" s="21"/>
      <c r="J48" s="21"/>
      <c r="K48" s="21"/>
      <c r="L48" s="21"/>
      <c r="M48" s="22">
        <f t="shared" ref="M48:M60" si="13">C48*E48</f>
        <v>480</v>
      </c>
    </row>
    <row r="49" spans="1:13" ht="23.25" customHeight="1" x14ac:dyDescent="0.25">
      <c r="A49" s="58"/>
      <c r="B49" s="55"/>
      <c r="C49" s="7">
        <v>16</v>
      </c>
      <c r="D49" s="7" t="s">
        <v>44</v>
      </c>
      <c r="E49" s="21">
        <f t="shared" si="12"/>
        <v>30</v>
      </c>
      <c r="F49" s="12">
        <v>27</v>
      </c>
      <c r="G49" s="21"/>
      <c r="H49" s="21"/>
      <c r="I49" s="12">
        <v>3</v>
      </c>
      <c r="J49" s="21"/>
      <c r="K49" s="21"/>
      <c r="L49" s="21"/>
      <c r="M49" s="22">
        <f t="shared" si="13"/>
        <v>480</v>
      </c>
    </row>
    <row r="50" spans="1:13" ht="21" customHeight="1" x14ac:dyDescent="0.25">
      <c r="A50" s="58"/>
      <c r="B50" s="55"/>
      <c r="C50" s="7">
        <v>16</v>
      </c>
      <c r="D50" s="7" t="s">
        <v>45</v>
      </c>
      <c r="E50" s="21">
        <f t="shared" si="12"/>
        <v>30</v>
      </c>
      <c r="F50" s="12">
        <v>27</v>
      </c>
      <c r="G50" s="21"/>
      <c r="H50" s="21"/>
      <c r="I50" s="12">
        <v>3</v>
      </c>
      <c r="J50" s="21"/>
      <c r="K50" s="21"/>
      <c r="L50" s="21"/>
      <c r="M50" s="22">
        <f t="shared" si="13"/>
        <v>480</v>
      </c>
    </row>
    <row r="51" spans="1:13" ht="20.25" customHeight="1" x14ac:dyDescent="0.25">
      <c r="A51" s="58"/>
      <c r="B51" s="55"/>
      <c r="C51" s="7">
        <v>16</v>
      </c>
      <c r="D51" s="7" t="s">
        <v>46</v>
      </c>
      <c r="E51" s="21">
        <f t="shared" si="12"/>
        <v>30</v>
      </c>
      <c r="F51" s="12">
        <v>26</v>
      </c>
      <c r="G51" s="21"/>
      <c r="H51" s="21"/>
      <c r="I51" s="12">
        <v>4</v>
      </c>
      <c r="J51" s="21"/>
      <c r="K51" s="21"/>
      <c r="L51" s="21"/>
      <c r="M51" s="22">
        <f t="shared" si="13"/>
        <v>480</v>
      </c>
    </row>
    <row r="52" spans="1:13" ht="23.25" customHeight="1" x14ac:dyDescent="0.25">
      <c r="A52" s="58"/>
      <c r="B52" s="55"/>
      <c r="C52" s="7">
        <v>16</v>
      </c>
      <c r="D52" s="7" t="s">
        <v>47</v>
      </c>
      <c r="E52" s="21">
        <f t="shared" si="12"/>
        <v>30</v>
      </c>
      <c r="F52" s="12">
        <v>30</v>
      </c>
      <c r="G52" s="21"/>
      <c r="H52" s="21"/>
      <c r="I52" s="12"/>
      <c r="J52" s="21"/>
      <c r="K52" s="21"/>
      <c r="L52" s="21"/>
      <c r="M52" s="22">
        <f t="shared" si="13"/>
        <v>480</v>
      </c>
    </row>
    <row r="53" spans="1:13" ht="21" customHeight="1" x14ac:dyDescent="0.25">
      <c r="A53" s="54"/>
      <c r="B53" s="56"/>
      <c r="C53" s="7">
        <v>16</v>
      </c>
      <c r="D53" s="7" t="s">
        <v>48</v>
      </c>
      <c r="E53" s="21">
        <f t="shared" si="12"/>
        <v>30</v>
      </c>
      <c r="F53" s="12">
        <v>30</v>
      </c>
      <c r="G53" s="21"/>
      <c r="H53" s="21"/>
      <c r="I53" s="12"/>
      <c r="J53" s="21"/>
      <c r="K53" s="21"/>
      <c r="L53" s="21"/>
      <c r="M53" s="22">
        <f t="shared" si="13"/>
        <v>480</v>
      </c>
    </row>
    <row r="54" spans="1:13" x14ac:dyDescent="0.25">
      <c r="A54" s="53">
        <v>13</v>
      </c>
      <c r="B54" s="57" t="s">
        <v>40</v>
      </c>
      <c r="C54" s="7">
        <v>20</v>
      </c>
      <c r="D54" s="7" t="s">
        <v>92</v>
      </c>
      <c r="E54" s="21">
        <f t="shared" si="12"/>
        <v>30</v>
      </c>
      <c r="F54" s="12">
        <v>30</v>
      </c>
      <c r="G54" s="21"/>
      <c r="H54" s="21"/>
      <c r="I54" s="12"/>
      <c r="J54" s="21"/>
      <c r="K54" s="21"/>
      <c r="L54" s="21"/>
      <c r="M54" s="22">
        <f t="shared" si="13"/>
        <v>600</v>
      </c>
    </row>
    <row r="55" spans="1:13" x14ac:dyDescent="0.25">
      <c r="A55" s="58"/>
      <c r="B55" s="55"/>
      <c r="C55" s="7">
        <v>20</v>
      </c>
      <c r="D55" s="7" t="s">
        <v>93</v>
      </c>
      <c r="E55" s="21">
        <f t="shared" si="12"/>
        <v>30</v>
      </c>
      <c r="F55" s="12">
        <v>30</v>
      </c>
      <c r="G55" s="21"/>
      <c r="H55" s="21"/>
      <c r="I55" s="12"/>
      <c r="J55" s="21"/>
      <c r="K55" s="21"/>
      <c r="L55" s="21"/>
      <c r="M55" s="22">
        <f t="shared" si="13"/>
        <v>600</v>
      </c>
    </row>
    <row r="56" spans="1:13" x14ac:dyDescent="0.25">
      <c r="A56" s="58"/>
      <c r="B56" s="55"/>
      <c r="C56" s="7">
        <v>20</v>
      </c>
      <c r="D56" s="7" t="s">
        <v>94</v>
      </c>
      <c r="E56" s="21">
        <f t="shared" si="12"/>
        <v>30</v>
      </c>
      <c r="F56" s="12">
        <v>27</v>
      </c>
      <c r="G56" s="21"/>
      <c r="H56" s="21"/>
      <c r="I56" s="12">
        <v>3</v>
      </c>
      <c r="J56" s="21"/>
      <c r="K56" s="21"/>
      <c r="L56" s="21"/>
      <c r="M56" s="22">
        <f t="shared" si="13"/>
        <v>600</v>
      </c>
    </row>
    <row r="57" spans="1:13" x14ac:dyDescent="0.25">
      <c r="A57" s="58"/>
      <c r="B57" s="55"/>
      <c r="C57" s="7">
        <v>20</v>
      </c>
      <c r="D57" s="7" t="s">
        <v>95</v>
      </c>
      <c r="E57" s="21">
        <f t="shared" si="12"/>
        <v>30</v>
      </c>
      <c r="F57" s="12">
        <v>27</v>
      </c>
      <c r="G57" s="21"/>
      <c r="H57" s="21"/>
      <c r="I57" s="12">
        <v>3</v>
      </c>
      <c r="J57" s="21"/>
      <c r="K57" s="21"/>
      <c r="L57" s="21"/>
      <c r="M57" s="22">
        <f t="shared" si="13"/>
        <v>600</v>
      </c>
    </row>
    <row r="58" spans="1:13" x14ac:dyDescent="0.25">
      <c r="A58" s="58"/>
      <c r="B58" s="55"/>
      <c r="C58" s="7">
        <v>20</v>
      </c>
      <c r="D58" s="7" t="s">
        <v>96</v>
      </c>
      <c r="E58" s="21">
        <f t="shared" si="12"/>
        <v>30</v>
      </c>
      <c r="F58" s="12">
        <v>26</v>
      </c>
      <c r="G58" s="21"/>
      <c r="H58" s="21"/>
      <c r="I58" s="12">
        <v>4</v>
      </c>
      <c r="J58" s="21"/>
      <c r="K58" s="21"/>
      <c r="L58" s="21"/>
      <c r="M58" s="22">
        <f t="shared" si="13"/>
        <v>600</v>
      </c>
    </row>
    <row r="59" spans="1:13" x14ac:dyDescent="0.25">
      <c r="A59" s="58"/>
      <c r="B59" s="55"/>
      <c r="C59" s="7">
        <v>20</v>
      </c>
      <c r="D59" s="7" t="s">
        <v>97</v>
      </c>
      <c r="E59" s="21">
        <f t="shared" si="12"/>
        <v>30</v>
      </c>
      <c r="F59" s="12">
        <v>30</v>
      </c>
      <c r="G59" s="21"/>
      <c r="H59" s="21"/>
      <c r="I59" s="21"/>
      <c r="J59" s="21"/>
      <c r="K59" s="21"/>
      <c r="L59" s="21"/>
      <c r="M59" s="22">
        <f t="shared" si="13"/>
        <v>600</v>
      </c>
    </row>
    <row r="60" spans="1:13" ht="29.25" customHeight="1" x14ac:dyDescent="0.25">
      <c r="A60" s="54"/>
      <c r="B60" s="56"/>
      <c r="C60" s="7">
        <v>20</v>
      </c>
      <c r="D60" s="7" t="s">
        <v>98</v>
      </c>
      <c r="E60" s="21">
        <f t="shared" si="12"/>
        <v>30</v>
      </c>
      <c r="F60" s="12">
        <v>30</v>
      </c>
      <c r="G60" s="21"/>
      <c r="H60" s="21"/>
      <c r="I60" s="21"/>
      <c r="J60" s="21"/>
      <c r="K60" s="21"/>
      <c r="L60" s="21"/>
      <c r="M60" s="22">
        <f t="shared" si="13"/>
        <v>600</v>
      </c>
    </row>
    <row r="61" spans="1:13" ht="31.5" x14ac:dyDescent="0.25">
      <c r="A61" s="43">
        <v>14</v>
      </c>
      <c r="B61" s="44" t="s">
        <v>13</v>
      </c>
      <c r="C61" s="7">
        <v>36</v>
      </c>
      <c r="D61" s="7" t="s">
        <v>89</v>
      </c>
      <c r="E61" s="21">
        <f t="shared" si="12"/>
        <v>30</v>
      </c>
      <c r="F61" s="12">
        <v>15</v>
      </c>
      <c r="G61" s="12">
        <v>6</v>
      </c>
      <c r="H61" s="12"/>
      <c r="I61" s="12">
        <v>5</v>
      </c>
      <c r="J61" s="12"/>
      <c r="K61" s="12">
        <v>4</v>
      </c>
      <c r="L61" s="12"/>
      <c r="M61" s="4">
        <f t="shared" ref="M61:M75" si="14">C61*E61</f>
        <v>1080</v>
      </c>
    </row>
    <row r="62" spans="1:13" ht="31.5" x14ac:dyDescent="0.25">
      <c r="A62" s="43"/>
      <c r="B62" s="44"/>
      <c r="C62" s="7">
        <v>36</v>
      </c>
      <c r="D62" s="7" t="s">
        <v>90</v>
      </c>
      <c r="E62" s="21">
        <f t="shared" si="12"/>
        <v>30</v>
      </c>
      <c r="F62" s="12">
        <v>13</v>
      </c>
      <c r="G62" s="12">
        <v>6</v>
      </c>
      <c r="H62" s="12">
        <v>3</v>
      </c>
      <c r="I62" s="12">
        <v>5</v>
      </c>
      <c r="J62" s="12"/>
      <c r="K62" s="12">
        <v>3</v>
      </c>
      <c r="L62" s="12"/>
      <c r="M62" s="4">
        <f t="shared" si="14"/>
        <v>1080</v>
      </c>
    </row>
    <row r="63" spans="1:13" ht="31.5" x14ac:dyDescent="0.25">
      <c r="A63" s="43"/>
      <c r="B63" s="44"/>
      <c r="C63" s="7">
        <v>36</v>
      </c>
      <c r="D63" s="7" t="s">
        <v>91</v>
      </c>
      <c r="E63" s="21">
        <f t="shared" si="12"/>
        <v>29</v>
      </c>
      <c r="F63" s="12">
        <v>12</v>
      </c>
      <c r="G63" s="12">
        <v>6</v>
      </c>
      <c r="H63" s="12">
        <v>2</v>
      </c>
      <c r="I63" s="12">
        <v>6</v>
      </c>
      <c r="J63" s="12"/>
      <c r="K63" s="12">
        <v>3</v>
      </c>
      <c r="L63" s="12"/>
      <c r="M63" s="4">
        <f t="shared" si="14"/>
        <v>1044</v>
      </c>
    </row>
    <row r="64" spans="1:13" ht="49.5" customHeight="1" x14ac:dyDescent="0.25">
      <c r="A64" s="9">
        <v>15</v>
      </c>
      <c r="B64" s="17" t="s">
        <v>35</v>
      </c>
      <c r="C64" s="7">
        <v>72</v>
      </c>
      <c r="D64" s="7" t="s">
        <v>50</v>
      </c>
      <c r="E64" s="21">
        <f t="shared" si="12"/>
        <v>30</v>
      </c>
      <c r="F64" s="12">
        <v>30</v>
      </c>
      <c r="G64" s="12"/>
      <c r="H64" s="12"/>
      <c r="I64" s="12"/>
      <c r="J64" s="12"/>
      <c r="K64" s="12"/>
      <c r="L64" s="12"/>
      <c r="M64" s="4">
        <f t="shared" si="14"/>
        <v>2160</v>
      </c>
    </row>
    <row r="65" spans="1:13" ht="37.5" customHeight="1" x14ac:dyDescent="0.25">
      <c r="A65" s="9">
        <v>16</v>
      </c>
      <c r="B65" s="17" t="s">
        <v>36</v>
      </c>
      <c r="C65" s="7">
        <v>72</v>
      </c>
      <c r="D65" s="7" t="s">
        <v>49</v>
      </c>
      <c r="E65" s="21">
        <f t="shared" si="12"/>
        <v>30</v>
      </c>
      <c r="F65" s="12">
        <v>30</v>
      </c>
      <c r="G65" s="12"/>
      <c r="H65" s="12"/>
      <c r="I65" s="12"/>
      <c r="J65" s="12"/>
      <c r="K65" s="12"/>
      <c r="L65" s="12"/>
      <c r="M65" s="4">
        <f t="shared" si="14"/>
        <v>2160</v>
      </c>
    </row>
    <row r="66" spans="1:13" ht="38.25" customHeight="1" x14ac:dyDescent="0.25">
      <c r="A66" s="9">
        <v>17</v>
      </c>
      <c r="B66" s="17" t="s">
        <v>14</v>
      </c>
      <c r="C66" s="7">
        <v>72</v>
      </c>
      <c r="D66" s="7" t="s">
        <v>51</v>
      </c>
      <c r="E66" s="21">
        <f t="shared" si="12"/>
        <v>27</v>
      </c>
      <c r="F66" s="12">
        <v>15</v>
      </c>
      <c r="G66" s="12"/>
      <c r="H66" s="12"/>
      <c r="I66" s="12"/>
      <c r="J66" s="12">
        <v>12</v>
      </c>
      <c r="K66" s="12"/>
      <c r="L66" s="12"/>
      <c r="M66" s="4">
        <f t="shared" si="14"/>
        <v>1944</v>
      </c>
    </row>
    <row r="67" spans="1:13" ht="35.25" customHeight="1" x14ac:dyDescent="0.25">
      <c r="A67" s="9">
        <v>18</v>
      </c>
      <c r="B67" s="17" t="s">
        <v>37</v>
      </c>
      <c r="C67" s="7">
        <v>72</v>
      </c>
      <c r="D67" s="7" t="s">
        <v>52</v>
      </c>
      <c r="E67" s="21">
        <f t="shared" si="12"/>
        <v>30</v>
      </c>
      <c r="F67" s="12"/>
      <c r="G67" s="12"/>
      <c r="H67" s="12">
        <v>10</v>
      </c>
      <c r="I67" s="12">
        <v>20</v>
      </c>
      <c r="J67" s="12"/>
      <c r="K67" s="12"/>
      <c r="L67" s="12"/>
      <c r="M67" s="4">
        <f t="shared" si="14"/>
        <v>2160</v>
      </c>
    </row>
    <row r="68" spans="1:13" ht="30.75" customHeight="1" x14ac:dyDescent="0.25">
      <c r="A68" s="53">
        <v>19</v>
      </c>
      <c r="B68" s="51" t="s">
        <v>38</v>
      </c>
      <c r="C68" s="7">
        <v>72</v>
      </c>
      <c r="D68" s="7" t="s">
        <v>55</v>
      </c>
      <c r="E68" s="21">
        <f t="shared" si="12"/>
        <v>30</v>
      </c>
      <c r="F68" s="12">
        <v>21</v>
      </c>
      <c r="G68" s="12">
        <v>3</v>
      </c>
      <c r="H68" s="12">
        <v>6</v>
      </c>
      <c r="I68" s="12"/>
      <c r="J68" s="12"/>
      <c r="K68" s="12"/>
      <c r="L68" s="12"/>
      <c r="M68" s="4">
        <f t="shared" si="14"/>
        <v>2160</v>
      </c>
    </row>
    <row r="69" spans="1:13" ht="32.25" customHeight="1" x14ac:dyDescent="0.25">
      <c r="A69" s="54"/>
      <c r="B69" s="52"/>
      <c r="C69" s="7">
        <v>72</v>
      </c>
      <c r="D69" s="7" t="s">
        <v>60</v>
      </c>
      <c r="E69" s="21">
        <f t="shared" si="12"/>
        <v>30</v>
      </c>
      <c r="F69" s="12">
        <v>21</v>
      </c>
      <c r="G69" s="12"/>
      <c r="H69" s="12">
        <v>6</v>
      </c>
      <c r="I69" s="12">
        <v>3</v>
      </c>
      <c r="J69" s="12"/>
      <c r="K69" s="12"/>
      <c r="L69" s="12"/>
      <c r="M69" s="4">
        <f t="shared" si="14"/>
        <v>2160</v>
      </c>
    </row>
    <row r="70" spans="1:13" ht="27.75" customHeight="1" x14ac:dyDescent="0.25">
      <c r="A70" s="43">
        <v>20</v>
      </c>
      <c r="B70" s="44" t="s">
        <v>12</v>
      </c>
      <c r="C70" s="7">
        <v>30</v>
      </c>
      <c r="D70" s="7" t="s">
        <v>62</v>
      </c>
      <c r="E70" s="21">
        <f t="shared" si="12"/>
        <v>30</v>
      </c>
      <c r="F70" s="12">
        <v>27</v>
      </c>
      <c r="G70" s="12">
        <v>3</v>
      </c>
      <c r="H70" s="12"/>
      <c r="I70" s="12"/>
      <c r="J70" s="12"/>
      <c r="K70" s="12"/>
      <c r="L70" s="12"/>
      <c r="M70" s="4">
        <f t="shared" si="14"/>
        <v>900</v>
      </c>
    </row>
    <row r="71" spans="1:13" ht="24.75" customHeight="1" x14ac:dyDescent="0.25">
      <c r="A71" s="43"/>
      <c r="B71" s="44"/>
      <c r="C71" s="7">
        <v>30</v>
      </c>
      <c r="D71" s="7" t="s">
        <v>64</v>
      </c>
      <c r="E71" s="21">
        <f t="shared" si="12"/>
        <v>30</v>
      </c>
      <c r="F71" s="12">
        <v>27</v>
      </c>
      <c r="G71" s="12"/>
      <c r="H71" s="12"/>
      <c r="I71" s="12">
        <v>3</v>
      </c>
      <c r="J71" s="12"/>
      <c r="K71" s="12"/>
      <c r="L71" s="12"/>
      <c r="M71" s="4">
        <f t="shared" si="14"/>
        <v>900</v>
      </c>
    </row>
    <row r="72" spans="1:13" ht="27.75" customHeight="1" x14ac:dyDescent="0.25">
      <c r="A72" s="43"/>
      <c r="B72" s="44"/>
      <c r="C72" s="7">
        <v>30</v>
      </c>
      <c r="D72" s="7" t="s">
        <v>65</v>
      </c>
      <c r="E72" s="21">
        <f t="shared" si="12"/>
        <v>30</v>
      </c>
      <c r="F72" s="12">
        <v>26</v>
      </c>
      <c r="G72" s="12">
        <v>2</v>
      </c>
      <c r="H72" s="12"/>
      <c r="I72" s="12">
        <v>2</v>
      </c>
      <c r="J72" s="12"/>
      <c r="K72" s="12"/>
      <c r="L72" s="12"/>
      <c r="M72" s="4">
        <f t="shared" si="14"/>
        <v>900</v>
      </c>
    </row>
    <row r="73" spans="1:13" ht="26.25" customHeight="1" x14ac:dyDescent="0.25">
      <c r="A73" s="43">
        <v>21</v>
      </c>
      <c r="B73" s="45" t="s">
        <v>15</v>
      </c>
      <c r="C73" s="7">
        <v>28</v>
      </c>
      <c r="D73" s="7" t="s">
        <v>63</v>
      </c>
      <c r="E73" s="21">
        <f t="shared" si="12"/>
        <v>30</v>
      </c>
      <c r="F73" s="12">
        <v>21</v>
      </c>
      <c r="G73" s="12">
        <v>4</v>
      </c>
      <c r="H73" s="12"/>
      <c r="I73" s="12">
        <v>5</v>
      </c>
      <c r="J73" s="12"/>
      <c r="K73" s="12"/>
      <c r="L73" s="12"/>
      <c r="M73" s="4">
        <f t="shared" si="14"/>
        <v>840</v>
      </c>
    </row>
    <row r="74" spans="1:13" ht="25.5" customHeight="1" x14ac:dyDescent="0.25">
      <c r="A74" s="43"/>
      <c r="B74" s="46"/>
      <c r="C74" s="7">
        <v>28</v>
      </c>
      <c r="D74" s="7" t="s">
        <v>66</v>
      </c>
      <c r="E74" s="21">
        <f t="shared" si="12"/>
        <v>30</v>
      </c>
      <c r="F74" s="12">
        <v>22</v>
      </c>
      <c r="G74" s="12"/>
      <c r="H74" s="12">
        <v>1</v>
      </c>
      <c r="I74" s="12">
        <v>5</v>
      </c>
      <c r="J74" s="12">
        <v>2</v>
      </c>
      <c r="K74" s="12"/>
      <c r="L74" s="12"/>
      <c r="M74" s="4">
        <f t="shared" si="14"/>
        <v>840</v>
      </c>
    </row>
    <row r="75" spans="1:13" ht="26.25" customHeight="1" thickBot="1" x14ac:dyDescent="0.3">
      <c r="A75" s="43"/>
      <c r="B75" s="47"/>
      <c r="C75" s="7">
        <v>28</v>
      </c>
      <c r="D75" s="7" t="s">
        <v>67</v>
      </c>
      <c r="E75" s="21">
        <f t="shared" si="12"/>
        <v>30</v>
      </c>
      <c r="F75" s="12">
        <v>22</v>
      </c>
      <c r="G75" s="12">
        <v>4</v>
      </c>
      <c r="H75" s="12"/>
      <c r="I75" s="12"/>
      <c r="J75" s="12">
        <v>4</v>
      </c>
      <c r="K75" s="12"/>
      <c r="L75" s="12"/>
      <c r="M75" s="4">
        <f t="shared" si="14"/>
        <v>840</v>
      </c>
    </row>
    <row r="76" spans="1:13" ht="23.25" customHeight="1" thickBot="1" x14ac:dyDescent="0.3">
      <c r="A76" s="48" t="s">
        <v>4</v>
      </c>
      <c r="B76" s="49"/>
      <c r="C76" s="49"/>
      <c r="D76" s="50"/>
      <c r="E76" s="10">
        <f>SUM(E47:E75)</f>
        <v>866</v>
      </c>
      <c r="F76" s="10">
        <f>SUM(F47:F75)</f>
        <v>702</v>
      </c>
      <c r="G76" s="10">
        <f t="shared" ref="G76:L76" si="15">SUM(G61:G75)</f>
        <v>34</v>
      </c>
      <c r="H76" s="10">
        <f t="shared" si="15"/>
        <v>28</v>
      </c>
      <c r="I76" s="10">
        <f t="shared" si="15"/>
        <v>54</v>
      </c>
      <c r="J76" s="10">
        <f t="shared" si="15"/>
        <v>18</v>
      </c>
      <c r="K76" s="10">
        <f t="shared" si="15"/>
        <v>10</v>
      </c>
      <c r="L76" s="10">
        <f t="shared" si="15"/>
        <v>0</v>
      </c>
      <c r="M76" s="10">
        <f>SUM(M47:M75)</f>
        <v>28728</v>
      </c>
    </row>
    <row r="77" spans="1:13" ht="27" customHeight="1" thickBot="1" x14ac:dyDescent="0.3">
      <c r="A77" s="37" t="s">
        <v>5</v>
      </c>
      <c r="B77" s="38"/>
      <c r="C77" s="38"/>
      <c r="D77" s="39"/>
      <c r="E77" s="14">
        <f t="shared" ref="E77:M77" si="16">SUM(E76,E45,E40,E27,E21)</f>
        <v>1721</v>
      </c>
      <c r="F77" s="14">
        <f t="shared" si="16"/>
        <v>1440</v>
      </c>
      <c r="G77" s="14">
        <f t="shared" si="16"/>
        <v>52</v>
      </c>
      <c r="H77" s="14">
        <f t="shared" si="16"/>
        <v>57</v>
      </c>
      <c r="I77" s="14">
        <f t="shared" si="16"/>
        <v>98</v>
      </c>
      <c r="J77" s="14">
        <f t="shared" si="16"/>
        <v>19</v>
      </c>
      <c r="K77" s="14">
        <f t="shared" si="16"/>
        <v>34</v>
      </c>
      <c r="L77" s="14">
        <f t="shared" si="16"/>
        <v>1</v>
      </c>
      <c r="M77" s="14">
        <f t="shared" si="16"/>
        <v>174384</v>
      </c>
    </row>
  </sheetData>
  <mergeCells count="48">
    <mergeCell ref="I2:M2"/>
    <mergeCell ref="K1:M1"/>
    <mergeCell ref="B29:B31"/>
    <mergeCell ref="A29:A31"/>
    <mergeCell ref="A32:A33"/>
    <mergeCell ref="A27:D27"/>
    <mergeCell ref="B25:B26"/>
    <mergeCell ref="A19:A20"/>
    <mergeCell ref="A25:A26"/>
    <mergeCell ref="A22:M22"/>
    <mergeCell ref="A21:D21"/>
    <mergeCell ref="B34:B39"/>
    <mergeCell ref="A34:A39"/>
    <mergeCell ref="B32:B33"/>
    <mergeCell ref="A40:D40"/>
    <mergeCell ref="A41:M41"/>
    <mergeCell ref="A42:A43"/>
    <mergeCell ref="B42:B43"/>
    <mergeCell ref="A3:M3"/>
    <mergeCell ref="A4:A5"/>
    <mergeCell ref="B4:B5"/>
    <mergeCell ref="C4:C5"/>
    <mergeCell ref="D4:D5"/>
    <mergeCell ref="E4:E5"/>
    <mergeCell ref="F4:M4"/>
    <mergeCell ref="A7:M7"/>
    <mergeCell ref="A8:A16"/>
    <mergeCell ref="B8:B16"/>
    <mergeCell ref="B19:B20"/>
    <mergeCell ref="A28:M28"/>
    <mergeCell ref="A23:A24"/>
    <mergeCell ref="B23:B24"/>
    <mergeCell ref="A45:D45"/>
    <mergeCell ref="A46:M46"/>
    <mergeCell ref="A61:A63"/>
    <mergeCell ref="B61:B63"/>
    <mergeCell ref="A77:D77"/>
    <mergeCell ref="A73:A75"/>
    <mergeCell ref="B73:B75"/>
    <mergeCell ref="A76:D76"/>
    <mergeCell ref="A70:A72"/>
    <mergeCell ref="B70:B72"/>
    <mergeCell ref="B68:B69"/>
    <mergeCell ref="A68:A69"/>
    <mergeCell ref="B47:B53"/>
    <mergeCell ref="B54:B60"/>
    <mergeCell ref="A47:A53"/>
    <mergeCell ref="A54:A60"/>
  </mergeCells>
  <pageMargins left="0.31496062992125984" right="0.31496062992125984" top="0.35433070866141736" bottom="0.35433070866141736" header="0" footer="0"/>
  <pageSetup paperSize="9" scale="2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комплектования</vt:lpstr>
      <vt:lpstr>'План комплектования'!Область_печати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2026-05-25T08:03:01Z</dcterms:modified>
</cp:coreProperties>
</file>